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CF Purchase\Wealth Index\Bangladesh DHS 2014\"/>
    </mc:Choice>
  </mc:AlternateContent>
  <bookViews>
    <workbookView xWindow="0" yWindow="90" windowWidth="17235" windowHeight="7485"/>
  </bookViews>
  <sheets>
    <sheet name="Common" sheetId="5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M96" i="5" l="1"/>
  <c r="L96" i="5"/>
  <c r="M95" i="5"/>
  <c r="L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3" i="5"/>
  <c r="L63" i="5"/>
  <c r="M62" i="5"/>
  <c r="L62" i="5"/>
  <c r="M61" i="5"/>
  <c r="L61" i="5"/>
  <c r="M60" i="5"/>
  <c r="L60" i="5"/>
  <c r="M59" i="5"/>
  <c r="L59" i="5"/>
  <c r="M58" i="5"/>
  <c r="L58" i="5"/>
  <c r="M57" i="5"/>
  <c r="L57" i="5"/>
  <c r="M56" i="5"/>
  <c r="L56" i="5"/>
  <c r="M55" i="5"/>
  <c r="L55" i="5"/>
  <c r="M54" i="5"/>
  <c r="L54" i="5"/>
  <c r="M53" i="5"/>
  <c r="L53" i="5"/>
  <c r="M52" i="5"/>
  <c r="L52" i="5"/>
  <c r="M51" i="5"/>
  <c r="L51" i="5"/>
  <c r="M50" i="5"/>
  <c r="L50" i="5"/>
  <c r="M49" i="5"/>
  <c r="L49" i="5"/>
  <c r="M48" i="5"/>
  <c r="L48" i="5"/>
  <c r="M47" i="5"/>
  <c r="L47" i="5"/>
  <c r="M46" i="5"/>
  <c r="L46" i="5"/>
  <c r="M45" i="5"/>
  <c r="L45" i="5"/>
  <c r="M44" i="5"/>
  <c r="L44" i="5"/>
  <c r="M43" i="5"/>
  <c r="L43" i="5"/>
  <c r="M42" i="5"/>
  <c r="L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2" i="5"/>
  <c r="L12" i="5"/>
  <c r="M11" i="5"/>
  <c r="L11" i="5"/>
  <c r="M10" i="5"/>
  <c r="L10" i="5"/>
  <c r="M9" i="5"/>
  <c r="L9" i="5"/>
  <c r="M8" i="5"/>
  <c r="L8" i="5"/>
  <c r="M7" i="5"/>
  <c r="L7" i="5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<sst xmlns="http://schemas.openxmlformats.org/spreadsheetml/2006/main" count="720" uniqueCount="168">
  <si>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</si>
  <si>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</si>
  <si>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</si>
  <si>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</si>
  <si>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</si>
  <si>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</si>
  <si>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</si>
  <si>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</si>
  <si>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</si>
  <si>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</si>
  <si>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</si>
  <si>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</si>
  <si>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</si>
  <si>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</si>
  <si>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</si>
  <si>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</si>
  <si>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</si>
  <si>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</si>
  <si>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</si>
  <si>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</si>
  <si>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</si>
  <si>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</si>
  <si>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</si>
  <si>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</si>
  <si>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</si>
  <si>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</si>
  <si>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</si>
  <si>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</si>
  <si>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</si>
  <si>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</si>
  <si>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</si>
  <si>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</si>
  <si>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</si>
  <si>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</si>
  <si>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</si>
  <si>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</si>
  <si>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</si>
  <si>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</si>
  <si>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</si>
  <si>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</si>
  <si>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</si>
  <si>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</si>
  <si>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</si>
  <si>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</si>
  <si>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urbscore Urban wealth score</t>
  </si>
  <si>
    <t>a. Dependent Variable: comscore Common wealth score</t>
  </si>
  <si>
    <t>rurscore Rural wealth score</t>
  </si>
  <si>
    <t>combscor Combined national wealth score</t>
  </si>
  <si>
    <t>Std. Error of Mean</t>
  </si>
  <si>
    <t/>
  </si>
  <si>
    <t>QH102_11 Source of drinking water: Piped - into dwelling</t>
  </si>
  <si>
    <t>QH102_12 Source of drinking water: Piped - into yard/plot</t>
  </si>
  <si>
    <t>QH102_13 Source of drinking water: Piped - public tap / standpipe</t>
  </si>
  <si>
    <t>QH102_21 Source of drinking water: Tube well or borehole</t>
  </si>
  <si>
    <t>QH102_31 Source of drinking water: Dug well - protected</t>
  </si>
  <si>
    <t>QH102_32 Source of drinking water: Dug well - unprotected</t>
  </si>
  <si>
    <t>QH102_42 Source of drinking water: Spring - unprotected</t>
  </si>
  <si>
    <t>QH102_51 Source of drinking water: Rainwater</t>
  </si>
  <si>
    <t>QH102_71 Source of drinking water: Cart with small tank</t>
  </si>
  <si>
    <t>QH102_81 Source of drinking water: Surface water (river/dam/lake/pond/stream/canal/irrigation channel</t>
  </si>
  <si>
    <t>QH102_91 Source of drinking water: Bottled water</t>
  </si>
  <si>
    <t>QH102_96 Source of drinking water: Other</t>
  </si>
  <si>
    <t>QH107_11 Type of toilet facility: Flush - to piped sewer system</t>
  </si>
  <si>
    <t>QH107_12 Type of toilet facility: Flush - to septic tank</t>
  </si>
  <si>
    <t>QH107_13 Type of toilet facility: Flush - to pit latrine</t>
  </si>
  <si>
    <t>QH107_14 Type of toilet facility: Flush - to somewhere else</t>
  </si>
  <si>
    <t>QH107_15 Type of toilet facility: Flush - don't know where</t>
  </si>
  <si>
    <t>QH107_21 Type of toilet facility: Pit latrine - ventilated improved pit (VIP)</t>
  </si>
  <si>
    <t>QH107_22 Type of toilet facility: Pit latrine - with slab</t>
  </si>
  <si>
    <t>QH107_23 Type of toilet facility: Pit latrine - without slab / open pit</t>
  </si>
  <si>
    <t>QH107_51 Type of toilet facility: Hanging toilet / hanging latrine</t>
  </si>
  <si>
    <t>QH107_61 Type of toilet facility: No facility/bush/field</t>
  </si>
  <si>
    <t>QH107_11_sh Type of toilet facility: Flush - to piped sewer system - shared</t>
  </si>
  <si>
    <t>QH107_12_sh Type of toilet facility: Flush - to septic tank - shared</t>
  </si>
  <si>
    <t>QH107_13_sh Type of toilet facility: Flush - to pit latrine - shared</t>
  </si>
  <si>
    <t>QH107_14_sh Type of toilet facility: Flush - to somewhere else - shared</t>
  </si>
  <si>
    <t>QH107_15_sh Type of toilet facility: Flush - don't know where - shared</t>
  </si>
  <si>
    <t>QH107_21_sh Type of toilet facility: Pit latrine - ventilated improved pit (VIP) - shared</t>
  </si>
  <si>
    <t>QH107_22_sh Type of toilet facility: Pit latrine - with slab - shared</t>
  </si>
  <si>
    <t>QH107_23_sh Type of toilet facility: Pit latrine - without slab / open pit - shared</t>
  </si>
  <si>
    <t>QH107_51_sh Type of toilet facility: Hanging toilet / hanging latrine - shared</t>
  </si>
  <si>
    <t>QH110A Electricity</t>
  </si>
  <si>
    <t>QH110B Solar Electricity</t>
  </si>
  <si>
    <t>QH110C Radio</t>
  </si>
  <si>
    <t>QH110D Television</t>
  </si>
  <si>
    <t>QH110E Mobile telephone</t>
  </si>
  <si>
    <t>QH110F Telephone (non-mobile)</t>
  </si>
  <si>
    <t>QH110G Refrigerator</t>
  </si>
  <si>
    <t>QH110H Almirah/wardrobe</t>
  </si>
  <si>
    <t>QH110I Electric Fan</t>
  </si>
  <si>
    <t>QH110J DVD/VCD Player</t>
  </si>
  <si>
    <t>QH110K Water Pump</t>
  </si>
  <si>
    <t>QH110L IPS/Generator</t>
  </si>
  <si>
    <t>QH110M Air Conditioner</t>
  </si>
  <si>
    <t>QH110N Computer/Laptop</t>
  </si>
  <si>
    <t>QH111_1 Type of cooking fuel: Electricity</t>
  </si>
  <si>
    <t>QH111_2 Type of cooking fuel: LPG</t>
  </si>
  <si>
    <t>QH111_3 Type of cooking fuel: Natural gas</t>
  </si>
  <si>
    <t>QH111_4 Type of cooking fuel: Biogas</t>
  </si>
  <si>
    <t>QH111_5 Type of cooking fuel: Kerosene</t>
  </si>
  <si>
    <t>QH111_6 Type of cooking fuel: Coal, lignite</t>
  </si>
  <si>
    <t>QH111_7 Type of cooking fuel: Charcoal</t>
  </si>
  <si>
    <t>QH111_8 Type of cooking fuel: Wood</t>
  </si>
  <si>
    <t>QH111_9 Type of cooking fuel: Straw / shrubs / grass</t>
  </si>
  <si>
    <t>QH111_10 Type of cooking fuel: Agricultural crop</t>
  </si>
  <si>
    <t>QH111_11 Type of cooking fuel: Animal dung</t>
  </si>
  <si>
    <t>QH111_96 Type of cooking fuel: Other</t>
  </si>
  <si>
    <t>QH114_11 Main material of floor: Earth, sand</t>
  </si>
  <si>
    <t>QH114_21 Main material of floor: Wood planks</t>
  </si>
  <si>
    <t>QH114_22 Main material of floor: Palm, bamboo</t>
  </si>
  <si>
    <t>QH114_33 Main material of floor: Ceramic tiles</t>
  </si>
  <si>
    <t>QH114_34 Main material of floor: Cement</t>
  </si>
  <si>
    <t>QH114_35 Main material of floor: Carpet</t>
  </si>
  <si>
    <t>QH114_96 Main material of floor: Other</t>
  </si>
  <si>
    <t>QH115_12 Main roof material: Thatch / palm leaf</t>
  </si>
  <si>
    <t>QH115_22 Main roof material: Palm / bamboo</t>
  </si>
  <si>
    <t>QH115_31 Main roof material: Tin</t>
  </si>
  <si>
    <t>QH115_32 Main roof material: Wood</t>
  </si>
  <si>
    <t>QH115_34 Main roof material: Ceramic tiles</t>
  </si>
  <si>
    <t>QH115_35 Main roof material: Cement</t>
  </si>
  <si>
    <t>QH115_36 Main roof material: Roofing shingles</t>
  </si>
  <si>
    <t>QH115_96 Main roof material: Other</t>
  </si>
  <si>
    <t>QH116_12 Main wall material: Cane / palm / trunks</t>
  </si>
  <si>
    <t>QH116_13 Main wall material: Dirt</t>
  </si>
  <si>
    <t>QH116_21 Main wall material: Bamboo with mud</t>
  </si>
  <si>
    <t>QH116_31 Main wall material: Tin</t>
  </si>
  <si>
    <t>QH116_32 Main wall material: Cement</t>
  </si>
  <si>
    <t>QH116_33 Main wall material: Stone with lime / cement</t>
  </si>
  <si>
    <t>QH116_34 Main wall material: Bricks</t>
  </si>
  <si>
    <t>QH116_36 Main wall material: Wood planks / shingles</t>
  </si>
  <si>
    <t>QH116_96 Main wall material: Other</t>
  </si>
  <si>
    <t>QH118A Car/truck/microbus</t>
  </si>
  <si>
    <t>QH118B Autobike/tempo/CNG</t>
  </si>
  <si>
    <t>QH118C Rickshaw/van</t>
  </si>
  <si>
    <t>QH118D Bicycle</t>
  </si>
  <si>
    <t>QH118E Motorcycle/scooter</t>
  </si>
  <si>
    <t>QH122_1_0 Bulls/Buffaloes: None</t>
  </si>
  <si>
    <t>QH122_1_1 Bulls/Buffaloes: 1-4</t>
  </si>
  <si>
    <t>QH122_1_2 Bulls/Buffaloes: 5-9</t>
  </si>
  <si>
    <t>QH122_1_3 Bulls/Buffaloes: 10+</t>
  </si>
  <si>
    <t>QH122_2_0 Milk cows/Bulls: None</t>
  </si>
  <si>
    <t>QH122_2_1 Milk cows/Bulls: 1-4</t>
  </si>
  <si>
    <t>QH122_2_2 Milk cows/Bulls: 5-9</t>
  </si>
  <si>
    <t>QH122_2_3 Milk cows/Bulls: 10+</t>
  </si>
  <si>
    <t>QH122_3_0 Goat/Sheep: None</t>
  </si>
  <si>
    <t>QH122_3_1 Goat/Sheep: 1-4</t>
  </si>
  <si>
    <t>QH122_3_2 Goat/Sheep: 5-9</t>
  </si>
  <si>
    <t>QH122_3_3 Goat/Sheep: 10+</t>
  </si>
  <si>
    <t>QH122_4_0 Chickens/Ducks: None</t>
  </si>
  <si>
    <t>QH122_4_1 Chickens/Ducks: 1-9</t>
  </si>
  <si>
    <t>QH122_4_2 Chickens/Ducks: 10-29</t>
  </si>
  <si>
    <t>QH122_4_3 Chickens/Ducks: 30+</t>
  </si>
  <si>
    <t>QH122_5_0 Other Farm Animals: None</t>
  </si>
  <si>
    <t>QH122_5_1 Other Farm Animals: 1-4</t>
  </si>
  <si>
    <t>QH122_5_2 Other Farm Animals: 5-9</t>
  </si>
  <si>
    <t>QH122_5_3 Other Farm Animals: 10+</t>
  </si>
  <si>
    <t>QH122A Household own any homestead</t>
  </si>
  <si>
    <t>landarea</t>
  </si>
  <si>
    <t>QH123 Bank account</t>
  </si>
  <si>
    <t>DOMESTIC Domestic staff</t>
  </si>
  <si>
    <t>LAND Owns land</t>
  </si>
  <si>
    <t>memsleep Number of members per sleeping room</t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</si>
  <si>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</si>
  <si>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</si>
  <si>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</si>
  <si>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Common</t>
  </si>
  <si>
    <t>Combined Score= .683 + 1.104 * Urban Score</t>
  </si>
  <si>
    <t xml:space="preserve">Combined Score= -.356 + .694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</si>
</sst>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1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6" xfId="1" applyFont="1" applyBorder="1" applyAlignment="1">
      <alignment horizontal="center"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5" fillId="0" borderId="4" xfId="1" applyFont="1" applyBorder="1" applyAlignment="1">
      <alignment horizontal="left" vertical="top" wrapText="1"/>
    </xf>
    <xf numFmtId="165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0" fontId="5" fillId="0" borderId="15" xfId="1" applyFont="1" applyBorder="1" applyAlignment="1">
      <alignment horizontal="left" vertical="top" wrapText="1"/>
    </xf>
    <xf numFmtId="171" fontId="5" fillId="0" borderId="15" xfId="1" applyNumberFormat="1" applyFont="1" applyBorder="1" applyAlignment="1">
      <alignment horizontal="right" vertical="top"/>
    </xf>
    <xf numFmtId="171" fontId="5" fillId="0" borderId="16" xfId="1" applyNumberFormat="1" applyFont="1" applyBorder="1" applyAlignment="1">
      <alignment horizontal="right" vertical="top"/>
    </xf>
    <xf numFmtId="0" fontId="5" fillId="0" borderId="9" xfId="1" applyFont="1" applyBorder="1" applyAlignment="1">
      <alignment horizontal="left" vertical="top" wrapText="1"/>
    </xf>
    <xf numFmtId="171" fontId="5" fillId="0" borderId="17" xfId="1" applyNumberFormat="1" applyFont="1" applyBorder="1" applyAlignment="1">
      <alignment horizontal="right" vertical="top"/>
    </xf>
    <xf numFmtId="165" fontId="5" fillId="0" borderId="18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71" fontId="5" fillId="0" borderId="19" xfId="1" applyNumberFormat="1" applyFont="1" applyBorder="1" applyAlignment="1">
      <alignment horizontal="right" vertical="top"/>
    </xf>
    <xf numFmtId="165" fontId="5" fillId="0" borderId="17" xfId="1" applyNumberFormat="1" applyFont="1" applyBorder="1" applyAlignment="1">
      <alignment horizontal="right" vertical="top"/>
    </xf>
    <xf numFmtId="0" fontId="5" fillId="2" borderId="0" xfId="1" applyFont="1" applyFill="1"/>
    <xf numFmtId="0" fontId="4" fillId="0" borderId="0" xfId="1"/>
    <xf numFmtId="166" fontId="5" fillId="0" borderId="20" xfId="1" applyNumberFormat="1" applyFont="1" applyBorder="1" applyAlignment="1">
      <alignment horizontal="right" vertical="top"/>
    </xf>
    <xf numFmtId="0" fontId="5" fillId="0" borderId="22" xfId="1" applyFont="1" applyBorder="1" applyAlignment="1">
      <alignment horizontal="left" vertical="top" wrapText="1"/>
    </xf>
    <xf numFmtId="166" fontId="5" fillId="0" borderId="23" xfId="1" applyNumberFormat="1" applyFont="1" applyBorder="1" applyAlignment="1">
      <alignment horizontal="right" vertical="top"/>
    </xf>
    <xf numFmtId="169" fontId="5" fillId="0" borderId="23" xfId="1" applyNumberFormat="1" applyFont="1" applyBorder="1" applyAlignment="1">
      <alignment horizontal="right" vertical="top"/>
    </xf>
    <xf numFmtId="170" fontId="5" fillId="0" borderId="23" xfId="1" applyNumberFormat="1" applyFont="1" applyBorder="1" applyAlignment="1">
      <alignment horizontal="right" vertical="top"/>
    </xf>
    <xf numFmtId="172" fontId="5" fillId="0" borderId="23" xfId="1" applyNumberFormat="1" applyFont="1" applyBorder="1" applyAlignment="1">
      <alignment horizontal="right" vertical="top"/>
    </xf>
    <xf numFmtId="171" fontId="5" fillId="0" borderId="23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0" fontId="5" fillId="0" borderId="22" xfId="1" applyFont="1" applyBorder="1" applyAlignment="1">
      <alignment horizontal="left" vertical="top"/>
    </xf>
    <xf numFmtId="0" fontId="5" fillId="0" borderId="9" xfId="1" applyFont="1" applyBorder="1" applyAlignment="1">
      <alignment horizontal="left" vertical="top"/>
    </xf>
    <xf numFmtId="169" fontId="5" fillId="0" borderId="24" xfId="1" applyNumberFormat="1" applyFont="1" applyBorder="1" applyAlignment="1">
      <alignment horizontal="right" vertical="top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66" fontId="5" fillId="0" borderId="15" xfId="2" applyNumberFormat="1" applyFont="1" applyBorder="1" applyAlignment="1">
      <alignment horizontal="right" vertical="top"/>
    </xf>
    <xf numFmtId="166" fontId="5" fillId="0" borderId="16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167" fontId="5" fillId="0" borderId="29" xfId="2" applyNumberFormat="1" applyFont="1" applyBorder="1" applyAlignment="1">
      <alignment horizontal="right" vertical="top"/>
    </xf>
    <xf numFmtId="168" fontId="5" fillId="0" borderId="1" xfId="2" applyNumberFormat="1" applyFont="1" applyBorder="1" applyAlignment="1">
      <alignment horizontal="right" vertical="top"/>
    </xf>
    <xf numFmtId="172" fontId="5" fillId="0" borderId="1" xfId="2" applyNumberFormat="1" applyFont="1" applyBorder="1" applyAlignment="1">
      <alignment horizontal="right" vertical="top"/>
    </xf>
    <xf numFmtId="0" fontId="5" fillId="0" borderId="24" xfId="2" applyFont="1" applyBorder="1" applyAlignment="1">
      <alignment horizontal="left" vertical="top" wrapText="1"/>
    </xf>
    <xf numFmtId="173" fontId="5" fillId="0" borderId="17" xfId="2" applyNumberFormat="1" applyFont="1" applyBorder="1" applyAlignment="1">
      <alignment horizontal="right" vertical="top"/>
    </xf>
    <xf numFmtId="171" fontId="5" fillId="0" borderId="18" xfId="2" applyNumberFormat="1" applyFont="1" applyBorder="1" applyAlignment="1">
      <alignment horizontal="right" vertical="top"/>
    </xf>
    <xf numFmtId="166" fontId="5" fillId="0" borderId="18" xfId="2" applyNumberFormat="1" applyFont="1" applyBorder="1" applyAlignment="1">
      <alignment horizontal="right" vertical="top"/>
    </xf>
    <xf numFmtId="166" fontId="5" fillId="0" borderId="19" xfId="2" applyNumberFormat="1" applyFont="1" applyBorder="1" applyAlignment="1">
      <alignment horizontal="right" vertical="top"/>
    </xf>
    <xf numFmtId="0" fontId="4" fillId="0" borderId="0" xfId="2"/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172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73" fontId="5" fillId="0" borderId="17" xfId="3" applyNumberFormat="1" applyFont="1" applyBorder="1" applyAlignment="1">
      <alignment horizontal="right" vertical="top"/>
    </xf>
    <xf numFmtId="171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4" fillId="0" borderId="0" xfId="3"/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166" fontId="5" fillId="0" borderId="15" xfId="4" applyNumberFormat="1" applyFont="1" applyBorder="1" applyAlignment="1">
      <alignment horizontal="right" vertical="top"/>
    </xf>
    <xf numFmtId="166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30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73" fontId="5" fillId="0" borderId="17" xfId="4" applyNumberFormat="1" applyFont="1" applyBorder="1" applyAlignment="1">
      <alignment horizontal="right" vertical="top"/>
    </xf>
    <xf numFmtId="171" fontId="5" fillId="0" borderId="18" xfId="4" applyNumberFormat="1" applyFont="1" applyBorder="1" applyAlignment="1">
      <alignment horizontal="right" vertical="top"/>
    </xf>
    <xf numFmtId="166" fontId="5" fillId="0" borderId="18" xfId="4" applyNumberFormat="1" applyFont="1" applyBorder="1" applyAlignment="1">
      <alignment horizontal="right" vertical="top"/>
    </xf>
    <xf numFmtId="166" fontId="5" fillId="0" borderId="19" xfId="4" applyNumberFormat="1" applyFont="1" applyBorder="1" applyAlignment="1">
      <alignment horizontal="right" vertical="top"/>
    </xf>
    <xf numFmtId="0" fontId="4" fillId="0" borderId="0" xfId="4"/>
    <xf numFmtId="0" fontId="5" fillId="0" borderId="31" xfId="4" applyFont="1" applyBorder="1" applyAlignment="1">
      <alignment horizontal="center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65" fontId="5" fillId="0" borderId="24" xfId="4" applyNumberFormat="1" applyFont="1" applyBorder="1" applyAlignment="1">
      <alignment horizontal="right" vertical="top"/>
    </xf>
    <xf numFmtId="0" fontId="5" fillId="0" borderId="25" xfId="4" applyFont="1" applyBorder="1" applyAlignment="1">
      <alignment horizontal="left" wrapText="1"/>
    </xf>
    <xf numFmtId="0" fontId="5" fillId="0" borderId="0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0" fillId="0" borderId="0" xfId="0" applyAlignment="1">
      <alignment horizontal="center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21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top" wrapText="1"/>
    </xf>
    <xf numFmtId="0" fontId="5" fillId="0" borderId="22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8" xfId="1" applyFont="1" applyBorder="1" applyAlignment="1">
      <alignment horizontal="left" wrapText="1"/>
    </xf>
    <xf numFmtId="0" fontId="5" fillId="0" borderId="9" xfId="1" applyFont="1" applyBorder="1" applyAlignment="1">
      <alignment horizontal="left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5" fillId="0" borderId="13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 wrapText="1"/>
    </xf>
  </cellXfs>
  <cellStyles count="5">
    <cellStyle name="Normal" xfId="0" builtinId="0"/>
    <cellStyle name="Normal_Common" xfId="4"/>
    <cellStyle name="Normal_Composite_1" xfId="1"/>
    <cellStyle name="Normal_Rural_1" xfId="2"/>
    <cellStyle name="Normal_Urban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590550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8394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7"/>
  <sheetViews>
    <sheetView tabSelected="1" workbookViewId="0">
      <selection activeCell="B4" sqref="B4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2" spans="1:13" x14ac:dyDescent="0.25">
      <c r="A2" t="s">
        <v>165</v>
      </c>
    </row>
    <row r="4" spans="1:13" ht="15.75" customHeight="1" thickBot="1" x14ac:dyDescent="0.3">
      <c r="H4" s="111" t="s">
        <v>6</v>
      </c>
      <c r="I4" s="111"/>
      <c r="J4" s="103"/>
    </row>
    <row r="5" spans="1:13" ht="16.5" thickTop="1" thickBot="1" x14ac:dyDescent="0.3">
      <c r="B5" s="111" t="s">
        <v>0</v>
      </c>
      <c r="C5" s="111"/>
      <c r="D5" s="111"/>
      <c r="E5" s="111"/>
      <c r="F5" s="111"/>
      <c r="H5" s="112" t="s">
        <v>49</v>
      </c>
      <c r="I5" s="104" t="s">
        <v>4</v>
      </c>
      <c r="J5" s="103"/>
      <c r="L5" s="114" t="s">
        <v>8</v>
      </c>
      <c r="M5" s="114"/>
    </row>
    <row r="6" spans="1:13" ht="27.75" thickTop="1" thickBot="1" x14ac:dyDescent="0.3">
      <c r="B6" s="109" t="s">
        <v>49</v>
      </c>
      <c r="C6" s="85" t="s">
        <v>1</v>
      </c>
      <c r="D6" s="86" t="s">
        <v>163</v>
      </c>
      <c r="E6" s="86" t="s">
        <v>164</v>
      </c>
      <c r="F6" s="87" t="s">
        <v>2</v>
      </c>
      <c r="H6" s="113"/>
      <c r="I6" s="105" t="s">
        <v>5</v>
      </c>
      <c r="J6" s="103"/>
      <c r="L6" s="1" t="s">
        <v>9</v>
      </c>
      <c r="M6" s="1" t="s">
        <v>10</v>
      </c>
    </row>
    <row r="7" spans="1:13" ht="24.75" thickTop="1" x14ac:dyDescent="0.25">
      <c r="B7" s="88" t="s">
        <v>50</v>
      </c>
      <c r="C7" s="89">
        <v>3.832369942196532E-2</v>
      </c>
      <c r="D7" s="90">
        <v>0.19198209279558517</v>
      </c>
      <c r="E7" s="91">
        <v>17300</v>
      </c>
      <c r="F7" s="92">
        <v>0</v>
      </c>
      <c r="H7" s="88" t="s">
        <v>50</v>
      </c>
      <c r="I7" s="106">
        <v>5.5540518858235854E-2</v>
      </c>
      <c r="J7" s="103"/>
      <c r="L7">
        <f>((1-C7)/D7)*I7</f>
        <v>0.2782134517339791</v>
      </c>
      <c r="M7">
        <f>((0-C7)/D7)*I7</f>
        <v>-1.108706608761364E-2</v>
      </c>
    </row>
    <row r="8" spans="1:13" ht="24" x14ac:dyDescent="0.25">
      <c r="B8" s="93" t="s">
        <v>51</v>
      </c>
      <c r="C8" s="94">
        <v>2.4682080924855486E-2</v>
      </c>
      <c r="D8" s="95">
        <v>0.15515884564608071</v>
      </c>
      <c r="E8" s="96">
        <v>17300</v>
      </c>
      <c r="F8" s="97">
        <v>0</v>
      </c>
      <c r="H8" s="93" t="s">
        <v>51</v>
      </c>
      <c r="I8" s="107">
        <v>2.0458959598053151E-2</v>
      </c>
      <c r="J8" s="103"/>
      <c r="L8">
        <f t="shared" ref="L8:L18" si="0">((1-C8)/D8)*I8</f>
        <v>0.12860362436010228</v>
      </c>
      <c r="M8">
        <f t="shared" ref="M8:M71" si="1">((0-C8)/D8)*I8</f>
        <v>-3.254533728546415E-3</v>
      </c>
    </row>
    <row r="9" spans="1:13" ht="36" x14ac:dyDescent="0.25">
      <c r="B9" s="93" t="s">
        <v>52</v>
      </c>
      <c r="C9" s="94">
        <v>2.5375722543352602E-2</v>
      </c>
      <c r="D9" s="95">
        <v>0.15726800346839728</v>
      </c>
      <c r="E9" s="96">
        <v>17300</v>
      </c>
      <c r="F9" s="97">
        <v>0</v>
      </c>
      <c r="H9" s="93" t="s">
        <v>52</v>
      </c>
      <c r="I9" s="107">
        <v>1.9559960981381869E-2</v>
      </c>
      <c r="J9" s="103"/>
      <c r="L9">
        <f t="shared" si="0"/>
        <v>0.12121736410540951</v>
      </c>
      <c r="M9">
        <f t="shared" si="1"/>
        <v>-3.1560656451144523E-3</v>
      </c>
    </row>
    <row r="10" spans="1:13" ht="24" x14ac:dyDescent="0.25">
      <c r="B10" s="93" t="s">
        <v>53</v>
      </c>
      <c r="C10" s="94">
        <v>0.87763005780346814</v>
      </c>
      <c r="D10" s="95">
        <v>0.32772205851430947</v>
      </c>
      <c r="E10" s="96">
        <v>17300</v>
      </c>
      <c r="F10" s="97">
        <v>0</v>
      </c>
      <c r="H10" s="93" t="s">
        <v>53</v>
      </c>
      <c r="I10" s="107">
        <v>-4.7795859842050425E-2</v>
      </c>
      <c r="J10" s="103"/>
      <c r="L10">
        <f t="shared" si="0"/>
        <v>-1.7846759026902276E-2</v>
      </c>
      <c r="M10">
        <f t="shared" si="1"/>
        <v>0.127995910394642</v>
      </c>
    </row>
    <row r="11" spans="1:13" ht="24" x14ac:dyDescent="0.25">
      <c r="B11" s="93" t="s">
        <v>54</v>
      </c>
      <c r="C11" s="94">
        <v>1.9075144508670519E-3</v>
      </c>
      <c r="D11" s="95">
        <v>4.3634686849741977E-2</v>
      </c>
      <c r="E11" s="96">
        <v>17300</v>
      </c>
      <c r="F11" s="97">
        <v>0</v>
      </c>
      <c r="H11" s="93" t="s">
        <v>54</v>
      </c>
      <c r="I11" s="107">
        <v>-2.5517711856809868E-4</v>
      </c>
      <c r="J11" s="103"/>
      <c r="L11">
        <f t="shared" si="0"/>
        <v>-5.8368784770688803E-3</v>
      </c>
      <c r="M11">
        <f t="shared" si="1"/>
        <v>1.1155208764885217E-5</v>
      </c>
    </row>
    <row r="12" spans="1:13" ht="24" x14ac:dyDescent="0.25">
      <c r="B12" s="93" t="s">
        <v>55</v>
      </c>
      <c r="C12" s="94">
        <v>3.4104046242774567E-3</v>
      </c>
      <c r="D12" s="95">
        <v>5.8300688133538073E-2</v>
      </c>
      <c r="E12" s="96">
        <v>17300</v>
      </c>
      <c r="F12" s="97">
        <v>0</v>
      </c>
      <c r="H12" s="93" t="s">
        <v>55</v>
      </c>
      <c r="I12" s="107">
        <v>-5.5566584630675686E-3</v>
      </c>
      <c r="J12" s="103"/>
      <c r="L12">
        <f t="shared" si="0"/>
        <v>-9.4985294112917493E-2</v>
      </c>
      <c r="M12">
        <f t="shared" si="1"/>
        <v>3.2504682748460835E-4</v>
      </c>
    </row>
    <row r="13" spans="1:13" ht="24" x14ac:dyDescent="0.25">
      <c r="B13" s="93" t="s">
        <v>56</v>
      </c>
      <c r="C13" s="94">
        <v>8.6705202312138728E-4</v>
      </c>
      <c r="D13" s="95">
        <v>2.9433829549752037E-2</v>
      </c>
      <c r="E13" s="96">
        <v>17300</v>
      </c>
      <c r="F13" s="97">
        <v>0</v>
      </c>
      <c r="H13" s="93" t="s">
        <v>56</v>
      </c>
      <c r="I13" s="107">
        <v>-3.2380763533298774E-3</v>
      </c>
      <c r="J13" s="103"/>
      <c r="L13">
        <f t="shared" si="0"/>
        <v>-0.10991667826329302</v>
      </c>
      <c r="M13">
        <f t="shared" si="1"/>
        <v>9.5386183045958651E-5</v>
      </c>
    </row>
    <row r="14" spans="1:13" ht="24" x14ac:dyDescent="0.25">
      <c r="B14" s="93" t="s">
        <v>57</v>
      </c>
      <c r="C14" s="94">
        <v>5.4913294797687869E-3</v>
      </c>
      <c r="D14" s="95">
        <v>7.3901897630604271E-2</v>
      </c>
      <c r="E14" s="96">
        <v>17300</v>
      </c>
      <c r="F14" s="97">
        <v>0</v>
      </c>
      <c r="H14" s="93" t="s">
        <v>57</v>
      </c>
      <c r="I14" s="107">
        <v>-3.8536674381268823E-3</v>
      </c>
      <c r="J14" s="103"/>
      <c r="L14">
        <f t="shared" si="0"/>
        <v>-5.1859367667056393E-2</v>
      </c>
      <c r="M14">
        <f t="shared" si="1"/>
        <v>2.8634931289569073E-4</v>
      </c>
    </row>
    <row r="15" spans="1:13" ht="24" x14ac:dyDescent="0.25">
      <c r="B15" s="93" t="s">
        <v>58</v>
      </c>
      <c r="C15" s="94">
        <v>1.1560693641618498E-3</v>
      </c>
      <c r="D15" s="95">
        <v>3.3982342756351966E-2</v>
      </c>
      <c r="E15" s="96">
        <v>17300</v>
      </c>
      <c r="F15" s="97">
        <v>0</v>
      </c>
      <c r="H15" s="93" t="s">
        <v>58</v>
      </c>
      <c r="I15" s="107">
        <v>7.3721923910716027E-3</v>
      </c>
      <c r="J15" s="103"/>
      <c r="L15">
        <f t="shared" si="0"/>
        <v>0.21669105270634006</v>
      </c>
      <c r="M15">
        <f t="shared" si="1"/>
        <v>-2.5079982952122695E-4</v>
      </c>
    </row>
    <row r="16" spans="1:13" ht="48" x14ac:dyDescent="0.25">
      <c r="B16" s="93" t="s">
        <v>59</v>
      </c>
      <c r="C16" s="94">
        <v>1.6763005780346819E-2</v>
      </c>
      <c r="D16" s="95">
        <v>0.12838598128230183</v>
      </c>
      <c r="E16" s="96">
        <v>17300</v>
      </c>
      <c r="F16" s="97">
        <v>0</v>
      </c>
      <c r="H16" s="93" t="s">
        <v>59</v>
      </c>
      <c r="I16" s="107">
        <v>-9.4375742297340363E-3</v>
      </c>
      <c r="J16" s="103"/>
      <c r="L16">
        <f t="shared" si="0"/>
        <v>-7.2277144480163938E-2</v>
      </c>
      <c r="M16">
        <f t="shared" si="1"/>
        <v>1.2322382068928597E-3</v>
      </c>
    </row>
    <row r="17" spans="2:13" ht="24" x14ac:dyDescent="0.25">
      <c r="B17" s="93" t="s">
        <v>60</v>
      </c>
      <c r="C17" s="94">
        <v>2.6011560693641614E-3</v>
      </c>
      <c r="D17" s="95">
        <v>5.0936627586433449E-2</v>
      </c>
      <c r="E17" s="96">
        <v>17300</v>
      </c>
      <c r="F17" s="97">
        <v>0</v>
      </c>
      <c r="H17" s="93" t="s">
        <v>60</v>
      </c>
      <c r="I17" s="107">
        <v>5.9942347608441951E-3</v>
      </c>
      <c r="J17" s="103"/>
      <c r="L17">
        <f t="shared" si="0"/>
        <v>0.1173741392786513</v>
      </c>
      <c r="M17">
        <f t="shared" si="1"/>
        <v>-3.0610468081943248E-4</v>
      </c>
    </row>
    <row r="18" spans="2:13" ht="24" x14ac:dyDescent="0.25">
      <c r="B18" s="93" t="s">
        <v>61</v>
      </c>
      <c r="C18" s="94">
        <v>1.2716763005780347E-3</v>
      </c>
      <c r="D18" s="95">
        <v>3.563891914791284E-2</v>
      </c>
      <c r="E18" s="96">
        <v>17300</v>
      </c>
      <c r="F18" s="97">
        <v>0</v>
      </c>
      <c r="H18" s="93" t="s">
        <v>61</v>
      </c>
      <c r="I18" s="107">
        <v>1.0553914238329114E-3</v>
      </c>
      <c r="J18" s="103"/>
      <c r="L18">
        <f t="shared" si="0"/>
        <v>2.9575793339768532E-2</v>
      </c>
      <c r="M18">
        <f t="shared" si="1"/>
        <v>-3.7658725169285092E-5</v>
      </c>
    </row>
    <row r="19" spans="2:13" ht="24" x14ac:dyDescent="0.25">
      <c r="B19" s="93" t="s">
        <v>62</v>
      </c>
      <c r="C19" s="94">
        <v>1.5433526011560693E-2</v>
      </c>
      <c r="D19" s="95">
        <v>0.12327291137996428</v>
      </c>
      <c r="E19" s="96">
        <v>17300</v>
      </c>
      <c r="F19" s="97">
        <v>0</v>
      </c>
      <c r="H19" s="93" t="s">
        <v>62</v>
      </c>
      <c r="I19" s="107">
        <v>3.7723271352003963E-2</v>
      </c>
      <c r="J19" s="103"/>
      <c r="L19">
        <f>((1-C19)/D19)*I19</f>
        <v>0.30129140170845542</v>
      </c>
      <c r="M19">
        <f t="shared" si="1"/>
        <v>-4.7228793668853165E-3</v>
      </c>
    </row>
    <row r="20" spans="2:13" ht="24" x14ac:dyDescent="0.25">
      <c r="B20" s="93" t="s">
        <v>63</v>
      </c>
      <c r="C20" s="94">
        <v>9.3063583815028897E-2</v>
      </c>
      <c r="D20" s="95">
        <v>0.29052991625032076</v>
      </c>
      <c r="E20" s="96">
        <v>17300</v>
      </c>
      <c r="F20" s="97">
        <v>0</v>
      </c>
      <c r="H20" s="93" t="s">
        <v>63</v>
      </c>
      <c r="I20" s="107">
        <v>6.4413456108284459E-2</v>
      </c>
      <c r="J20" s="103"/>
      <c r="L20">
        <f t="shared" ref="L20:L83" si="2">((1-C20)/D20)*I20</f>
        <v>0.20107708628051121</v>
      </c>
      <c r="M20">
        <f t="shared" si="1"/>
        <v>-2.0633149070211795E-2</v>
      </c>
    </row>
    <row r="21" spans="2:13" ht="24" x14ac:dyDescent="0.25">
      <c r="B21" s="93" t="s">
        <v>64</v>
      </c>
      <c r="C21" s="94">
        <v>9.595375722543353E-3</v>
      </c>
      <c r="D21" s="95">
        <v>9.7487711240957703E-2</v>
      </c>
      <c r="E21" s="96">
        <v>17300</v>
      </c>
      <c r="F21" s="97">
        <v>0</v>
      </c>
      <c r="H21" s="93" t="s">
        <v>64</v>
      </c>
      <c r="I21" s="107">
        <v>7.8538207032798762E-3</v>
      </c>
      <c r="J21" s="103"/>
      <c r="L21">
        <f t="shared" si="2"/>
        <v>7.9789136946179909E-2</v>
      </c>
      <c r="M21">
        <f t="shared" si="1"/>
        <v>-7.7302420526823067E-4</v>
      </c>
    </row>
    <row r="22" spans="2:13" ht="24" x14ac:dyDescent="0.25">
      <c r="B22" s="93" t="s">
        <v>65</v>
      </c>
      <c r="C22" s="94">
        <v>6.1271676300578039E-3</v>
      </c>
      <c r="D22" s="95">
        <v>7.8038307700192475E-2</v>
      </c>
      <c r="E22" s="96">
        <v>17300</v>
      </c>
      <c r="F22" s="97">
        <v>0</v>
      </c>
      <c r="H22" s="93" t="s">
        <v>65</v>
      </c>
      <c r="I22" s="107">
        <v>1.7478308003607286E-2</v>
      </c>
      <c r="J22" s="103"/>
      <c r="L22">
        <f t="shared" si="2"/>
        <v>0.22259856719748625</v>
      </c>
      <c r="M22">
        <f t="shared" si="1"/>
        <v>-1.3723070910162582E-3</v>
      </c>
    </row>
    <row r="23" spans="2:13" ht="24" x14ac:dyDescent="0.25">
      <c r="B23" s="93" t="s">
        <v>66</v>
      </c>
      <c r="C23" s="94">
        <v>2.2543352601156067E-3</v>
      </c>
      <c r="D23" s="95">
        <v>4.7427663391779666E-2</v>
      </c>
      <c r="E23" s="96">
        <v>17300</v>
      </c>
      <c r="F23" s="97">
        <v>0</v>
      </c>
      <c r="H23" s="93" t="s">
        <v>66</v>
      </c>
      <c r="I23" s="107">
        <v>1.2262993952158069E-2</v>
      </c>
      <c r="J23" s="103"/>
      <c r="L23">
        <f t="shared" si="2"/>
        <v>0.25797916611295274</v>
      </c>
      <c r="M23">
        <f t="shared" si="1"/>
        <v>-5.8288554999160868E-4</v>
      </c>
    </row>
    <row r="24" spans="2:13" ht="36" x14ac:dyDescent="0.25">
      <c r="B24" s="93" t="s">
        <v>67</v>
      </c>
      <c r="C24" s="94">
        <v>0.11358381502890173</v>
      </c>
      <c r="D24" s="95">
        <v>0.31731427974224918</v>
      </c>
      <c r="E24" s="96">
        <v>17300</v>
      </c>
      <c r="F24" s="97">
        <v>0</v>
      </c>
      <c r="H24" s="93" t="s">
        <v>67</v>
      </c>
      <c r="I24" s="107">
        <v>2.4260262314670881E-2</v>
      </c>
      <c r="J24" s="103"/>
      <c r="L24">
        <f t="shared" si="2"/>
        <v>6.7770946787634914E-2</v>
      </c>
      <c r="M24">
        <f t="shared" si="1"/>
        <v>-8.6840502404762054E-3</v>
      </c>
    </row>
    <row r="25" spans="2:13" ht="24" x14ac:dyDescent="0.25">
      <c r="B25" s="93" t="s">
        <v>68</v>
      </c>
      <c r="C25" s="94">
        <v>0.24127167630057803</v>
      </c>
      <c r="D25" s="95">
        <v>0.42786707820337516</v>
      </c>
      <c r="E25" s="96">
        <v>17300</v>
      </c>
      <c r="F25" s="97">
        <v>0</v>
      </c>
      <c r="H25" s="93" t="s">
        <v>68</v>
      </c>
      <c r="I25" s="107">
        <v>-2.3572558862765724E-2</v>
      </c>
      <c r="J25" s="103"/>
      <c r="L25">
        <f t="shared" si="2"/>
        <v>-4.180075771744924E-2</v>
      </c>
      <c r="M25">
        <f t="shared" si="1"/>
        <v>1.3292424402912778E-2</v>
      </c>
    </row>
    <row r="26" spans="2:13" ht="24" x14ac:dyDescent="0.25">
      <c r="B26" s="93" t="s">
        <v>69</v>
      </c>
      <c r="C26" s="94">
        <v>0.1439306358381503</v>
      </c>
      <c r="D26" s="95">
        <v>0.35102952945409055</v>
      </c>
      <c r="E26" s="96">
        <v>17300</v>
      </c>
      <c r="F26" s="97">
        <v>0</v>
      </c>
      <c r="H26" s="93" t="s">
        <v>69</v>
      </c>
      <c r="I26" s="107">
        <v>-3.2330189900565791E-2</v>
      </c>
      <c r="J26" s="103"/>
      <c r="L26">
        <f t="shared" si="2"/>
        <v>-7.88448913527343E-2</v>
      </c>
      <c r="M26">
        <f t="shared" si="1"/>
        <v>1.325616336720516E-2</v>
      </c>
    </row>
    <row r="27" spans="2:13" ht="24" x14ac:dyDescent="0.25">
      <c r="B27" s="93" t="s">
        <v>70</v>
      </c>
      <c r="C27" s="94">
        <v>1.5722543352601155E-2</v>
      </c>
      <c r="D27" s="95">
        <v>0.12440353517262959</v>
      </c>
      <c r="E27" s="96">
        <v>17300</v>
      </c>
      <c r="F27" s="97">
        <v>0</v>
      </c>
      <c r="H27" s="93" t="s">
        <v>70</v>
      </c>
      <c r="I27" s="107">
        <v>-1.3179474336958491E-2</v>
      </c>
      <c r="J27" s="103"/>
      <c r="L27">
        <f t="shared" si="2"/>
        <v>-0.104275649902795</v>
      </c>
      <c r="M27">
        <f t="shared" si="1"/>
        <v>1.665666947002598E-3</v>
      </c>
    </row>
    <row r="28" spans="2:13" ht="24" x14ac:dyDescent="0.25">
      <c r="B28" s="93" t="s">
        <v>71</v>
      </c>
      <c r="C28" s="94">
        <v>3.1560693641618495E-2</v>
      </c>
      <c r="D28" s="95">
        <v>0.17483244293160594</v>
      </c>
      <c r="E28" s="96">
        <v>17300</v>
      </c>
      <c r="F28" s="97">
        <v>0</v>
      </c>
      <c r="H28" s="93" t="s">
        <v>71</v>
      </c>
      <c r="I28" s="107">
        <v>-1.9123946255462234E-2</v>
      </c>
      <c r="J28" s="103"/>
      <c r="L28">
        <f t="shared" si="2"/>
        <v>-0.10593217675119912</v>
      </c>
      <c r="M28">
        <f t="shared" si="1"/>
        <v>3.4522483291246696E-3</v>
      </c>
    </row>
    <row r="29" spans="2:13" ht="36" x14ac:dyDescent="0.25">
      <c r="B29" s="93" t="s">
        <v>72</v>
      </c>
      <c r="C29" s="94">
        <v>9.4219653179190739E-3</v>
      </c>
      <c r="D29" s="95">
        <v>9.6611238525929136E-2</v>
      </c>
      <c r="E29" s="96">
        <v>17300</v>
      </c>
      <c r="F29" s="97">
        <v>0</v>
      </c>
      <c r="H29" s="93" t="s">
        <v>72</v>
      </c>
      <c r="I29" s="107">
        <v>1.3021655126888462E-2</v>
      </c>
      <c r="J29" s="103"/>
      <c r="L29">
        <f t="shared" si="2"/>
        <v>0.13351413086831621</v>
      </c>
      <c r="M29">
        <f t="shared" si="1"/>
        <v>-1.2699307540138612E-3</v>
      </c>
    </row>
    <row r="30" spans="2:13" ht="36" x14ac:dyDescent="0.25">
      <c r="B30" s="93" t="s">
        <v>73</v>
      </c>
      <c r="C30" s="94">
        <v>3.1965317919075142E-2</v>
      </c>
      <c r="D30" s="95">
        <v>0.17591283385963002</v>
      </c>
      <c r="E30" s="96">
        <v>17300</v>
      </c>
      <c r="F30" s="97">
        <v>0</v>
      </c>
      <c r="H30" s="93" t="s">
        <v>73</v>
      </c>
      <c r="I30" s="107">
        <v>1.5180740409143427E-2</v>
      </c>
      <c r="J30" s="103"/>
      <c r="L30">
        <f t="shared" si="2"/>
        <v>8.353843715259851E-2</v>
      </c>
      <c r="M30">
        <f t="shared" si="1"/>
        <v>-2.7585093297538056E-3</v>
      </c>
    </row>
    <row r="31" spans="2:13" ht="36" x14ac:dyDescent="0.25">
      <c r="B31" s="93" t="s">
        <v>74</v>
      </c>
      <c r="C31" s="94">
        <v>5.2023121387283237E-3</v>
      </c>
      <c r="D31" s="95">
        <v>7.1941276411533944E-2</v>
      </c>
      <c r="E31" s="96">
        <v>17300</v>
      </c>
      <c r="F31" s="97">
        <v>0</v>
      </c>
      <c r="H31" s="93" t="s">
        <v>74</v>
      </c>
      <c r="I31" s="107">
        <v>2.681051788775347E-3</v>
      </c>
      <c r="J31" s="103"/>
      <c r="L31">
        <f t="shared" si="2"/>
        <v>3.7073350009153294E-2</v>
      </c>
      <c r="M31">
        <f t="shared" si="1"/>
        <v>-1.9387574089621128E-4</v>
      </c>
    </row>
    <row r="32" spans="2:13" ht="36" x14ac:dyDescent="0.25">
      <c r="B32" s="93" t="s">
        <v>75</v>
      </c>
      <c r="C32" s="94">
        <v>8.8439306358381493E-3</v>
      </c>
      <c r="D32" s="95">
        <v>9.3628106062201719E-2</v>
      </c>
      <c r="E32" s="96">
        <v>17300</v>
      </c>
      <c r="F32" s="97">
        <v>0</v>
      </c>
      <c r="H32" s="93" t="s">
        <v>75</v>
      </c>
      <c r="I32" s="107">
        <v>8.5961833893223923E-3</v>
      </c>
      <c r="J32" s="103"/>
      <c r="L32">
        <f t="shared" si="2"/>
        <v>9.1000018029136723E-2</v>
      </c>
      <c r="M32">
        <f t="shared" si="1"/>
        <v>-8.1197893266798363E-4</v>
      </c>
    </row>
    <row r="33" spans="2:13" ht="36" x14ac:dyDescent="0.25">
      <c r="B33" s="93" t="s">
        <v>76</v>
      </c>
      <c r="C33" s="94">
        <v>3.121387283236994E-3</v>
      </c>
      <c r="D33" s="95">
        <v>5.5783726111568323E-2</v>
      </c>
      <c r="E33" s="96">
        <v>17300</v>
      </c>
      <c r="F33" s="97">
        <v>0</v>
      </c>
      <c r="H33" s="93" t="s">
        <v>76</v>
      </c>
      <c r="I33" s="107">
        <v>6.0814882779222914E-3</v>
      </c>
      <c r="J33" s="103"/>
      <c r="L33">
        <f t="shared" si="2"/>
        <v>0.10867874952675846</v>
      </c>
      <c r="M33">
        <f t="shared" si="1"/>
        <v>-3.4029064562478007E-4</v>
      </c>
    </row>
    <row r="34" spans="2:13" ht="36" x14ac:dyDescent="0.25">
      <c r="B34" s="93" t="s">
        <v>77</v>
      </c>
      <c r="C34" s="94">
        <v>4.7861271676300575E-2</v>
      </c>
      <c r="D34" s="95">
        <v>0.21347881543402522</v>
      </c>
      <c r="E34" s="96">
        <v>17300</v>
      </c>
      <c r="F34" s="97">
        <v>0</v>
      </c>
      <c r="H34" s="93" t="s">
        <v>77</v>
      </c>
      <c r="I34" s="107">
        <v>6.0688070639555941E-3</v>
      </c>
      <c r="J34" s="103"/>
      <c r="L34">
        <f t="shared" si="2"/>
        <v>2.7067539364824415E-2</v>
      </c>
      <c r="M34">
        <f t="shared" si="1"/>
        <v>-1.3606072483046754E-3</v>
      </c>
    </row>
    <row r="35" spans="2:13" ht="36" x14ac:dyDescent="0.25">
      <c r="B35" s="93" t="s">
        <v>78</v>
      </c>
      <c r="C35" s="94">
        <v>0.12959537572254334</v>
      </c>
      <c r="D35" s="95">
        <v>0.3358674365668024</v>
      </c>
      <c r="E35" s="96">
        <v>17300</v>
      </c>
      <c r="F35" s="97">
        <v>0</v>
      </c>
      <c r="H35" s="93" t="s">
        <v>78</v>
      </c>
      <c r="I35" s="107">
        <v>-1.8898340329465226E-2</v>
      </c>
      <c r="J35" s="103"/>
      <c r="L35">
        <f t="shared" si="2"/>
        <v>-4.8975283171472386E-2</v>
      </c>
      <c r="M35">
        <f t="shared" si="1"/>
        <v>7.2919766815274989E-3</v>
      </c>
    </row>
    <row r="36" spans="2:13" ht="36" x14ac:dyDescent="0.25">
      <c r="B36" s="93" t="s">
        <v>79</v>
      </c>
      <c r="C36" s="94">
        <v>7.9653179190751447E-2</v>
      </c>
      <c r="D36" s="95">
        <v>0.2707633431042028</v>
      </c>
      <c r="E36" s="96">
        <v>17300</v>
      </c>
      <c r="F36" s="97">
        <v>0</v>
      </c>
      <c r="H36" s="93" t="s">
        <v>79</v>
      </c>
      <c r="I36" s="107">
        <v>-2.3535318519958544E-2</v>
      </c>
      <c r="J36" s="103"/>
      <c r="L36">
        <f t="shared" si="2"/>
        <v>-7.9998478849630739E-2</v>
      </c>
      <c r="M36">
        <f t="shared" si="1"/>
        <v>6.923621646450895E-3</v>
      </c>
    </row>
    <row r="37" spans="2:13" ht="36" x14ac:dyDescent="0.25">
      <c r="B37" s="93" t="s">
        <v>80</v>
      </c>
      <c r="C37" s="94">
        <v>1.1040462427745664E-2</v>
      </c>
      <c r="D37" s="95">
        <v>0.10449498449619689</v>
      </c>
      <c r="E37" s="96">
        <v>17300</v>
      </c>
      <c r="F37" s="97">
        <v>0</v>
      </c>
      <c r="H37" s="93" t="s">
        <v>80</v>
      </c>
      <c r="I37" s="107">
        <v>-1.0967538776314366E-2</v>
      </c>
      <c r="J37" s="103"/>
      <c r="L37">
        <f t="shared" si="2"/>
        <v>-0.10379878162405375</v>
      </c>
      <c r="M37">
        <f t="shared" si="1"/>
        <v>1.1587800157925226E-3</v>
      </c>
    </row>
    <row r="38" spans="2:13" x14ac:dyDescent="0.25">
      <c r="B38" s="93" t="s">
        <v>81</v>
      </c>
      <c r="C38" s="94">
        <v>0.63352601156069366</v>
      </c>
      <c r="D38" s="95">
        <v>0.48185498367266533</v>
      </c>
      <c r="E38" s="96">
        <v>17300</v>
      </c>
      <c r="F38" s="97">
        <v>0</v>
      </c>
      <c r="H38" s="93" t="s">
        <v>81</v>
      </c>
      <c r="I38" s="107">
        <v>7.2392839330365485E-2</v>
      </c>
      <c r="J38" s="103"/>
      <c r="L38">
        <f t="shared" si="2"/>
        <v>5.5058250848905609E-2</v>
      </c>
      <c r="M38">
        <f t="shared" si="1"/>
        <v>-9.5179562981704338E-2</v>
      </c>
    </row>
    <row r="39" spans="2:13" x14ac:dyDescent="0.25">
      <c r="B39" s="93" t="s">
        <v>82</v>
      </c>
      <c r="C39" s="94">
        <v>0.1085549132947977</v>
      </c>
      <c r="D39" s="95">
        <v>0.31108895528825586</v>
      </c>
      <c r="E39" s="96">
        <v>17300</v>
      </c>
      <c r="F39" s="97">
        <v>0</v>
      </c>
      <c r="H39" s="93" t="s">
        <v>82</v>
      </c>
      <c r="I39" s="107">
        <v>-2.2718729460266027E-2</v>
      </c>
      <c r="J39" s="103"/>
      <c r="L39">
        <f t="shared" si="2"/>
        <v>-6.5101956881667047E-2</v>
      </c>
      <c r="M39">
        <f t="shared" si="1"/>
        <v>7.9277314890267622E-3</v>
      </c>
    </row>
    <row r="40" spans="2:13" x14ac:dyDescent="0.25">
      <c r="B40" s="93" t="s">
        <v>83</v>
      </c>
      <c r="C40" s="94">
        <v>3.502890173410405E-2</v>
      </c>
      <c r="D40" s="95">
        <v>0.18385818381600827</v>
      </c>
      <c r="E40" s="96">
        <v>17300</v>
      </c>
      <c r="F40" s="97">
        <v>0</v>
      </c>
      <c r="H40" s="93" t="s">
        <v>83</v>
      </c>
      <c r="I40" s="107">
        <v>1.0021142488694186E-2</v>
      </c>
      <c r="J40" s="103"/>
      <c r="L40">
        <f t="shared" si="2"/>
        <v>5.2595498728908369E-2</v>
      </c>
      <c r="M40">
        <f t="shared" si="1"/>
        <v>-1.9092411782507771E-3</v>
      </c>
    </row>
    <row r="41" spans="2:13" x14ac:dyDescent="0.25">
      <c r="B41" s="93" t="s">
        <v>84</v>
      </c>
      <c r="C41" s="94">
        <v>0.44213872832369944</v>
      </c>
      <c r="D41" s="95">
        <v>0.49665514334339239</v>
      </c>
      <c r="E41" s="96">
        <v>17300</v>
      </c>
      <c r="F41" s="97">
        <v>0</v>
      </c>
      <c r="H41" s="93" t="s">
        <v>84</v>
      </c>
      <c r="I41" s="107">
        <v>7.9857099620192717E-2</v>
      </c>
      <c r="J41" s="103"/>
      <c r="L41">
        <f t="shared" si="2"/>
        <v>8.9698423027706309E-2</v>
      </c>
      <c r="M41">
        <f t="shared" si="1"/>
        <v>-7.1091414126922145E-2</v>
      </c>
    </row>
    <row r="42" spans="2:13" x14ac:dyDescent="0.25">
      <c r="B42" s="93" t="s">
        <v>85</v>
      </c>
      <c r="C42" s="94">
        <v>0.88913294797687858</v>
      </c>
      <c r="D42" s="95">
        <v>0.31397650730079862</v>
      </c>
      <c r="E42" s="96">
        <v>17300</v>
      </c>
      <c r="F42" s="97">
        <v>0</v>
      </c>
      <c r="H42" s="93" t="s">
        <v>85</v>
      </c>
      <c r="I42" s="107">
        <v>3.2696957856364874E-2</v>
      </c>
      <c r="J42" s="103"/>
      <c r="L42">
        <f t="shared" si="2"/>
        <v>1.1545498606959605E-2</v>
      </c>
      <c r="M42">
        <f t="shared" si="1"/>
        <v>-9.2592731789495619E-2</v>
      </c>
    </row>
    <row r="43" spans="2:13" x14ac:dyDescent="0.25">
      <c r="B43" s="93" t="s">
        <v>86</v>
      </c>
      <c r="C43" s="94">
        <v>1.6647398843930634E-2</v>
      </c>
      <c r="D43" s="95">
        <v>0.12795002644914102</v>
      </c>
      <c r="E43" s="96">
        <v>17300</v>
      </c>
      <c r="F43" s="97">
        <v>0</v>
      </c>
      <c r="H43" s="93" t="s">
        <v>86</v>
      </c>
      <c r="I43" s="107">
        <v>3.5975724289676041E-2</v>
      </c>
      <c r="J43" s="103"/>
      <c r="L43">
        <f t="shared" si="2"/>
        <v>0.27648936886143194</v>
      </c>
      <c r="M43">
        <f t="shared" si="1"/>
        <v>-4.6807511305015509E-3</v>
      </c>
    </row>
    <row r="44" spans="2:13" x14ac:dyDescent="0.25">
      <c r="B44" s="93" t="s">
        <v>87</v>
      </c>
      <c r="C44" s="94">
        <v>0.20323699421965319</v>
      </c>
      <c r="D44" s="95">
        <v>0.40241903428668641</v>
      </c>
      <c r="E44" s="96">
        <v>17300</v>
      </c>
      <c r="F44" s="97">
        <v>0</v>
      </c>
      <c r="H44" s="93" t="s">
        <v>87</v>
      </c>
      <c r="I44" s="107">
        <v>8.8881061941301062E-2</v>
      </c>
      <c r="J44" s="103"/>
      <c r="L44">
        <f t="shared" si="2"/>
        <v>0.17597860944830343</v>
      </c>
      <c r="M44">
        <f t="shared" si="1"/>
        <v>-4.4888333634665913E-2</v>
      </c>
    </row>
    <row r="45" spans="2:13" x14ac:dyDescent="0.25">
      <c r="B45" s="93" t="s">
        <v>88</v>
      </c>
      <c r="C45" s="94">
        <v>0.44387283236994224</v>
      </c>
      <c r="D45" s="95">
        <v>0.49685411405142249</v>
      </c>
      <c r="E45" s="96">
        <v>17300</v>
      </c>
      <c r="F45" s="97">
        <v>0</v>
      </c>
      <c r="H45" s="93" t="s">
        <v>88</v>
      </c>
      <c r="I45" s="107">
        <v>6.9447107624881377E-2</v>
      </c>
      <c r="J45" s="103"/>
      <c r="L45">
        <f t="shared" si="2"/>
        <v>7.7731918024387933E-2</v>
      </c>
      <c r="M45">
        <f t="shared" si="1"/>
        <v>-6.2041721079853972E-2</v>
      </c>
    </row>
    <row r="46" spans="2:13" x14ac:dyDescent="0.25">
      <c r="B46" s="93" t="s">
        <v>89</v>
      </c>
      <c r="C46" s="94">
        <v>0.6</v>
      </c>
      <c r="D46" s="95">
        <v>0.48991210807073565</v>
      </c>
      <c r="E46" s="96">
        <v>17300</v>
      </c>
      <c r="F46" s="97">
        <v>0</v>
      </c>
      <c r="H46" s="93" t="s">
        <v>89</v>
      </c>
      <c r="I46" s="107">
        <v>7.5798924263556527E-2</v>
      </c>
      <c r="J46" s="103"/>
      <c r="L46">
        <f t="shared" si="2"/>
        <v>6.188777375766541E-2</v>
      </c>
      <c r="M46">
        <f t="shared" si="1"/>
        <v>-9.2831660636498101E-2</v>
      </c>
    </row>
    <row r="47" spans="2:13" x14ac:dyDescent="0.25">
      <c r="B47" s="93" t="s">
        <v>90</v>
      </c>
      <c r="C47" s="94">
        <v>6.8554913294797695E-2</v>
      </c>
      <c r="D47" s="95">
        <v>0.25270304394624998</v>
      </c>
      <c r="E47" s="96">
        <v>17300</v>
      </c>
      <c r="F47" s="97">
        <v>0</v>
      </c>
      <c r="H47" s="93" t="s">
        <v>90</v>
      </c>
      <c r="I47" s="107">
        <v>4.5143302653216512E-2</v>
      </c>
      <c r="J47" s="103"/>
      <c r="L47">
        <f t="shared" si="2"/>
        <v>0.16639493849123629</v>
      </c>
      <c r="M47">
        <f t="shared" si="1"/>
        <v>-1.2246766603612153E-2</v>
      </c>
    </row>
    <row r="48" spans="2:13" x14ac:dyDescent="0.25">
      <c r="B48" s="93" t="s">
        <v>91</v>
      </c>
      <c r="C48" s="94">
        <v>7.2485549132947968E-2</v>
      </c>
      <c r="D48" s="95">
        <v>0.25929766819671668</v>
      </c>
      <c r="E48" s="96">
        <v>17300</v>
      </c>
      <c r="F48" s="97">
        <v>0</v>
      </c>
      <c r="H48" s="93" t="s">
        <v>91</v>
      </c>
      <c r="I48" s="107">
        <v>4.757279821189029E-2</v>
      </c>
      <c r="J48" s="103"/>
      <c r="L48">
        <f t="shared" si="2"/>
        <v>0.17016912692109284</v>
      </c>
      <c r="M48">
        <f t="shared" si="1"/>
        <v>-1.3298771354795612E-2</v>
      </c>
    </row>
    <row r="49" spans="2:13" x14ac:dyDescent="0.25">
      <c r="B49" s="93" t="s">
        <v>92</v>
      </c>
      <c r="C49" s="94">
        <v>2.7514450867052023E-2</v>
      </c>
      <c r="D49" s="95">
        <v>0.16358163900879288</v>
      </c>
      <c r="E49" s="96">
        <v>17300</v>
      </c>
      <c r="F49" s="97">
        <v>0</v>
      </c>
      <c r="H49" s="93" t="s">
        <v>92</v>
      </c>
      <c r="I49" s="107">
        <v>4.8668540964114319E-2</v>
      </c>
      <c r="J49" s="103"/>
      <c r="L49">
        <f t="shared" si="2"/>
        <v>0.28933230570236568</v>
      </c>
      <c r="M49">
        <f t="shared" si="1"/>
        <v>-8.1860542982837639E-3</v>
      </c>
    </row>
    <row r="50" spans="2:13" x14ac:dyDescent="0.25">
      <c r="B50" s="93" t="s">
        <v>93</v>
      </c>
      <c r="C50" s="94">
        <v>4.6820809248554916E-3</v>
      </c>
      <c r="D50" s="95">
        <v>6.8267330634759316E-2</v>
      </c>
      <c r="E50" s="96">
        <v>17300</v>
      </c>
      <c r="F50" s="97">
        <v>0</v>
      </c>
      <c r="H50" s="93" t="s">
        <v>93</v>
      </c>
      <c r="I50" s="107">
        <v>2.7434890686497054E-2</v>
      </c>
      <c r="J50" s="103"/>
      <c r="L50">
        <f t="shared" si="2"/>
        <v>0.39999276453669974</v>
      </c>
      <c r="M50">
        <f t="shared" si="1"/>
        <v>-1.881608335412781E-3</v>
      </c>
    </row>
    <row r="51" spans="2:13" x14ac:dyDescent="0.25">
      <c r="B51" s="93" t="s">
        <v>94</v>
      </c>
      <c r="C51" s="94">
        <v>5.5375722543352601E-2</v>
      </c>
      <c r="D51" s="95">
        <v>0.22871876994929369</v>
      </c>
      <c r="E51" s="96">
        <v>17300</v>
      </c>
      <c r="F51" s="97">
        <v>0</v>
      </c>
      <c r="H51" s="93" t="s">
        <v>94</v>
      </c>
      <c r="I51" s="107">
        <v>6.0147189292267242E-2</v>
      </c>
      <c r="J51" s="103"/>
      <c r="L51">
        <f t="shared" si="2"/>
        <v>0.24841203561409583</v>
      </c>
      <c r="M51">
        <f t="shared" si="1"/>
        <v>-1.456239934636543E-2</v>
      </c>
    </row>
    <row r="52" spans="2:13" ht="24" x14ac:dyDescent="0.25">
      <c r="B52" s="93" t="s">
        <v>95</v>
      </c>
      <c r="C52" s="94">
        <v>4.8554913294797681E-3</v>
      </c>
      <c r="D52" s="95">
        <v>6.9513990326050837E-2</v>
      </c>
      <c r="E52" s="96">
        <v>17300</v>
      </c>
      <c r="F52" s="97">
        <v>0</v>
      </c>
      <c r="H52" s="93" t="s">
        <v>95</v>
      </c>
      <c r="I52" s="107">
        <v>1.043259864753298E-2</v>
      </c>
      <c r="J52" s="103"/>
      <c r="L52">
        <f t="shared" si="2"/>
        <v>0.14935041430595644</v>
      </c>
      <c r="M52">
        <f t="shared" si="1"/>
        <v>-7.2870787649281712E-4</v>
      </c>
    </row>
    <row r="53" spans="2:13" ht="24" x14ac:dyDescent="0.25">
      <c r="B53" s="93" t="s">
        <v>96</v>
      </c>
      <c r="C53" s="94">
        <v>2.1734104046242774E-2</v>
      </c>
      <c r="D53" s="95">
        <v>0.14581824933967735</v>
      </c>
      <c r="E53" s="96">
        <v>17300</v>
      </c>
      <c r="F53" s="97">
        <v>0</v>
      </c>
      <c r="H53" s="93" t="s">
        <v>96</v>
      </c>
      <c r="I53" s="107">
        <v>3.5230961631212671E-2</v>
      </c>
      <c r="J53" s="103"/>
      <c r="L53">
        <f t="shared" si="2"/>
        <v>0.23635757802293589</v>
      </c>
      <c r="M53">
        <f t="shared" si="1"/>
        <v>-5.2511492162977949E-3</v>
      </c>
    </row>
    <row r="54" spans="2:13" ht="24" x14ac:dyDescent="0.25">
      <c r="B54" s="93" t="s">
        <v>97</v>
      </c>
      <c r="C54" s="94">
        <v>0.1253179190751445</v>
      </c>
      <c r="D54" s="95">
        <v>0.33108862050997395</v>
      </c>
      <c r="E54" s="96">
        <v>17300</v>
      </c>
      <c r="F54" s="97">
        <v>0</v>
      </c>
      <c r="H54" s="93" t="s">
        <v>97</v>
      </c>
      <c r="I54" s="107">
        <v>6.967111797846251E-2</v>
      </c>
      <c r="J54" s="103"/>
      <c r="L54">
        <f t="shared" si="2"/>
        <v>0.18405971899576926</v>
      </c>
      <c r="M54">
        <f t="shared" si="1"/>
        <v>-2.6370702536533692E-2</v>
      </c>
    </row>
    <row r="55" spans="2:13" ht="24" x14ac:dyDescent="0.25">
      <c r="B55" s="93" t="s">
        <v>98</v>
      </c>
      <c r="C55" s="94">
        <v>1.6184971098265897E-3</v>
      </c>
      <c r="D55" s="95">
        <v>4.0199141603515592E-2</v>
      </c>
      <c r="E55" s="96">
        <v>17300</v>
      </c>
      <c r="F55" s="97">
        <v>0</v>
      </c>
      <c r="H55" s="93" t="s">
        <v>98</v>
      </c>
      <c r="I55" s="107">
        <v>6.3269014032500308E-3</v>
      </c>
      <c r="J55" s="103"/>
      <c r="L55">
        <f t="shared" si="2"/>
        <v>0.15713423420619241</v>
      </c>
      <c r="M55">
        <f t="shared" si="1"/>
        <v>-2.5473358949591176E-4</v>
      </c>
    </row>
    <row r="56" spans="2:13" ht="24" x14ac:dyDescent="0.25">
      <c r="B56" s="93" t="s">
        <v>99</v>
      </c>
      <c r="C56" s="94">
        <v>1.5028901734104047E-3</v>
      </c>
      <c r="D56" s="95">
        <v>3.8739104807109168E-2</v>
      </c>
      <c r="E56" s="96">
        <v>17300</v>
      </c>
      <c r="F56" s="97">
        <v>0</v>
      </c>
      <c r="H56" s="93" t="s">
        <v>99</v>
      </c>
      <c r="I56" s="107">
        <v>6.0156178004433149E-3</v>
      </c>
      <c r="J56" s="103"/>
      <c r="L56">
        <f t="shared" si="2"/>
        <v>0.15505203379045931</v>
      </c>
      <c r="M56">
        <f t="shared" si="1"/>
        <v>-2.3337691782748308E-4</v>
      </c>
    </row>
    <row r="57" spans="2:13" ht="24" x14ac:dyDescent="0.25">
      <c r="B57" s="93" t="s">
        <v>100</v>
      </c>
      <c r="C57" s="94">
        <v>2.3121387283236991E-3</v>
      </c>
      <c r="D57" s="95">
        <v>4.803047044485028E-2</v>
      </c>
      <c r="E57" s="96">
        <v>17300</v>
      </c>
      <c r="F57" s="97">
        <v>0</v>
      </c>
      <c r="H57" s="93" t="s">
        <v>100</v>
      </c>
      <c r="I57" s="107">
        <v>-4.3925052344500918E-3</v>
      </c>
      <c r="J57" s="103"/>
      <c r="L57">
        <f t="shared" si="2"/>
        <v>-9.1241020801890158E-2</v>
      </c>
      <c r="M57">
        <f t="shared" si="1"/>
        <v>2.114508013948787E-4</v>
      </c>
    </row>
    <row r="58" spans="2:13" ht="24" x14ac:dyDescent="0.25">
      <c r="B58" s="93" t="s">
        <v>101</v>
      </c>
      <c r="C58" s="94">
        <v>3.2369942196531793E-3</v>
      </c>
      <c r="D58" s="95">
        <v>5.6804072060693947E-2</v>
      </c>
      <c r="E58" s="96">
        <v>17300</v>
      </c>
      <c r="F58" s="97">
        <v>0</v>
      </c>
      <c r="H58" s="93" t="s">
        <v>101</v>
      </c>
      <c r="I58" s="107">
        <v>-1.7509455483036171E-4</v>
      </c>
      <c r="J58" s="103"/>
      <c r="L58">
        <f t="shared" si="2"/>
        <v>-3.0724518232073898E-3</v>
      </c>
      <c r="M58">
        <f t="shared" si="1"/>
        <v>9.9778068951295441E-6</v>
      </c>
    </row>
    <row r="59" spans="2:13" ht="24" x14ac:dyDescent="0.25">
      <c r="B59" s="93" t="s">
        <v>102</v>
      </c>
      <c r="C59" s="94">
        <v>0.52930635838150286</v>
      </c>
      <c r="D59" s="95">
        <v>0.49915482509209608</v>
      </c>
      <c r="E59" s="96">
        <v>17300</v>
      </c>
      <c r="F59" s="97">
        <v>0</v>
      </c>
      <c r="H59" s="93" t="s">
        <v>102</v>
      </c>
      <c r="I59" s="107">
        <v>-1.5261254263556207E-2</v>
      </c>
      <c r="J59" s="103"/>
      <c r="L59">
        <f t="shared" si="2"/>
        <v>-1.4391076643712149E-2</v>
      </c>
      <c r="M59">
        <f t="shared" si="1"/>
        <v>1.618311295916396E-2</v>
      </c>
    </row>
    <row r="60" spans="2:13" ht="24" x14ac:dyDescent="0.25">
      <c r="B60" s="93" t="s">
        <v>103</v>
      </c>
      <c r="C60" s="94">
        <v>0.01</v>
      </c>
      <c r="D60" s="95">
        <v>9.9501619521571952E-2</v>
      </c>
      <c r="E60" s="96">
        <v>17300</v>
      </c>
      <c r="F60" s="97">
        <v>0</v>
      </c>
      <c r="H60" s="93" t="s">
        <v>103</v>
      </c>
      <c r="I60" s="107">
        <v>-1.2208507443411888E-3</v>
      </c>
      <c r="J60" s="103"/>
      <c r="L60">
        <f t="shared" si="2"/>
        <v>-1.2146960448575847E-2</v>
      </c>
      <c r="M60">
        <f t="shared" si="1"/>
        <v>1.2269657018763481E-4</v>
      </c>
    </row>
    <row r="61" spans="2:13" ht="24" x14ac:dyDescent="0.25">
      <c r="B61" s="93" t="s">
        <v>104</v>
      </c>
      <c r="C61" s="94">
        <v>0.22265895953757225</v>
      </c>
      <c r="D61" s="95">
        <v>0.41604321000396643</v>
      </c>
      <c r="E61" s="96">
        <v>17300</v>
      </c>
      <c r="F61" s="97">
        <v>0</v>
      </c>
      <c r="H61" s="93" t="s">
        <v>104</v>
      </c>
      <c r="I61" s="107">
        <v>-4.0570479792270561E-2</v>
      </c>
      <c r="J61" s="103"/>
      <c r="L61">
        <f t="shared" si="2"/>
        <v>-7.5802460454727355E-2</v>
      </c>
      <c r="M61">
        <f t="shared" si="1"/>
        <v>2.1712602444349329E-2</v>
      </c>
    </row>
    <row r="62" spans="2:13" ht="24" x14ac:dyDescent="0.25">
      <c r="B62" s="93" t="s">
        <v>105</v>
      </c>
      <c r="C62" s="94">
        <v>7.4277456647398835E-2</v>
      </c>
      <c r="D62" s="95">
        <v>0.26222946229570432</v>
      </c>
      <c r="E62" s="96">
        <v>17300</v>
      </c>
      <c r="F62" s="97">
        <v>0</v>
      </c>
      <c r="H62" s="93" t="s">
        <v>105</v>
      </c>
      <c r="I62" s="107">
        <v>-1.7353967503760177E-2</v>
      </c>
      <c r="J62" s="103"/>
      <c r="L62">
        <f t="shared" si="2"/>
        <v>-6.1262982405552641E-2</v>
      </c>
      <c r="M62">
        <f t="shared" si="1"/>
        <v>4.9155749229556744E-3</v>
      </c>
    </row>
    <row r="63" spans="2:13" ht="24" x14ac:dyDescent="0.25">
      <c r="B63" s="93" t="s">
        <v>106</v>
      </c>
      <c r="C63" s="94">
        <v>2.1387283236994218E-3</v>
      </c>
      <c r="D63" s="95">
        <v>4.6198241671089768E-2</v>
      </c>
      <c r="E63" s="96">
        <v>17300</v>
      </c>
      <c r="F63" s="97">
        <v>0</v>
      </c>
      <c r="H63" s="93" t="s">
        <v>106</v>
      </c>
      <c r="I63" s="107">
        <v>-3.5562453368656897E-4</v>
      </c>
      <c r="J63" s="103"/>
      <c r="L63">
        <f t="shared" si="2"/>
        <v>-7.681330210578991E-3</v>
      </c>
      <c r="M63">
        <f t="shared" si="1"/>
        <v>1.6463489416174632E-5</v>
      </c>
    </row>
    <row r="64" spans="2:13" ht="24" x14ac:dyDescent="0.25">
      <c r="B64" s="93" t="s">
        <v>107</v>
      </c>
      <c r="C64" s="94">
        <v>0.67069364161849709</v>
      </c>
      <c r="D64" s="95">
        <v>0.46997494415741808</v>
      </c>
      <c r="E64" s="96">
        <v>17300</v>
      </c>
      <c r="F64" s="97">
        <v>0</v>
      </c>
      <c r="H64" s="93" t="s">
        <v>107</v>
      </c>
      <c r="I64" s="107">
        <v>-9.9675821023440608E-2</v>
      </c>
      <c r="J64" s="103"/>
      <c r="L64">
        <f t="shared" si="2"/>
        <v>-6.9841769328284273E-2</v>
      </c>
      <c r="M64">
        <f t="shared" si="1"/>
        <v>0.14224575206531195</v>
      </c>
    </row>
    <row r="65" spans="2:13" ht="24" x14ac:dyDescent="0.25">
      <c r="B65" s="93" t="s">
        <v>108</v>
      </c>
      <c r="C65" s="94">
        <v>2.0231213872832369E-3</v>
      </c>
      <c r="D65" s="95">
        <v>4.4934898249848219E-2</v>
      </c>
      <c r="E65" s="96">
        <v>17300</v>
      </c>
      <c r="F65" s="97">
        <v>0</v>
      </c>
      <c r="H65" s="93" t="s">
        <v>108</v>
      </c>
      <c r="I65" s="107">
        <v>-1.2419008941546702E-3</v>
      </c>
      <c r="J65" s="103"/>
      <c r="L65">
        <f t="shared" si="2"/>
        <v>-2.7581866793233611E-2</v>
      </c>
      <c r="M65">
        <f t="shared" si="1"/>
        <v>5.5914586606613165E-5</v>
      </c>
    </row>
    <row r="66" spans="2:13" ht="24" x14ac:dyDescent="0.25">
      <c r="B66" s="93" t="s">
        <v>109</v>
      </c>
      <c r="C66" s="94">
        <v>8.6705202312138739E-4</v>
      </c>
      <c r="D66" s="95">
        <v>2.9433829549751503E-2</v>
      </c>
      <c r="E66" s="96">
        <v>17300</v>
      </c>
      <c r="F66" s="97">
        <v>0</v>
      </c>
      <c r="H66" s="93" t="s">
        <v>109</v>
      </c>
      <c r="I66" s="107">
        <v>-1.7402179975634327E-3</v>
      </c>
      <c r="J66" s="103"/>
      <c r="L66">
        <f t="shared" si="2"/>
        <v>-5.9071794755387257E-2</v>
      </c>
      <c r="M66">
        <f t="shared" si="1"/>
        <v>5.1262766637593806E-5</v>
      </c>
    </row>
    <row r="67" spans="2:13" ht="24" x14ac:dyDescent="0.25">
      <c r="B67" s="93" t="s">
        <v>110</v>
      </c>
      <c r="C67" s="94">
        <v>2.0115606936416185E-2</v>
      </c>
      <c r="D67" s="95">
        <v>0.14039981738679766</v>
      </c>
      <c r="E67" s="96">
        <v>17300</v>
      </c>
      <c r="F67" s="97">
        <v>0</v>
      </c>
      <c r="H67" s="93" t="s">
        <v>110</v>
      </c>
      <c r="I67" s="107">
        <v>4.5970663402681342E-2</v>
      </c>
      <c r="J67" s="103"/>
      <c r="L67">
        <f t="shared" si="2"/>
        <v>0.32084041450685358</v>
      </c>
      <c r="M67">
        <f t="shared" si="1"/>
        <v>-6.586388877323328E-3</v>
      </c>
    </row>
    <row r="68" spans="2:13" ht="24" x14ac:dyDescent="0.25">
      <c r="B68" s="93" t="s">
        <v>111</v>
      </c>
      <c r="C68" s="94">
        <v>0.30387283236994223</v>
      </c>
      <c r="D68" s="95">
        <v>0.45994169438183941</v>
      </c>
      <c r="E68" s="96">
        <v>17300</v>
      </c>
      <c r="F68" s="97">
        <v>0</v>
      </c>
      <c r="H68" s="93" t="s">
        <v>111</v>
      </c>
      <c r="I68" s="107">
        <v>8.766802524710475E-2</v>
      </c>
      <c r="J68" s="103"/>
      <c r="L68">
        <f t="shared" si="2"/>
        <v>0.13268658800113575</v>
      </c>
      <c r="M68">
        <f t="shared" si="1"/>
        <v>-5.7920235250516552E-2</v>
      </c>
    </row>
    <row r="69" spans="2:13" ht="24" x14ac:dyDescent="0.25">
      <c r="B69" s="93" t="s">
        <v>112</v>
      </c>
      <c r="C69" s="94">
        <v>1.1560693641618498E-3</v>
      </c>
      <c r="D69" s="95">
        <v>3.3982342756351702E-2</v>
      </c>
      <c r="E69" s="96">
        <v>17300</v>
      </c>
      <c r="F69" s="97">
        <v>0</v>
      </c>
      <c r="H69" s="93" t="s">
        <v>112</v>
      </c>
      <c r="I69" s="107">
        <v>4.206373622175563E-3</v>
      </c>
      <c r="J69" s="103"/>
      <c r="L69">
        <f t="shared" si="2"/>
        <v>0.12363805499288112</v>
      </c>
      <c r="M69">
        <f t="shared" si="1"/>
        <v>-1.4309960068620501E-4</v>
      </c>
    </row>
    <row r="70" spans="2:13" ht="24" x14ac:dyDescent="0.25">
      <c r="B70" s="93" t="s">
        <v>113</v>
      </c>
      <c r="C70" s="94">
        <v>9.826589595375722E-4</v>
      </c>
      <c r="D70" s="95">
        <v>3.1332891495470271E-2</v>
      </c>
      <c r="E70" s="96">
        <v>17300</v>
      </c>
      <c r="F70" s="97">
        <v>0</v>
      </c>
      <c r="H70" s="93" t="s">
        <v>113</v>
      </c>
      <c r="I70" s="107">
        <v>4.1704675381152575E-4</v>
      </c>
      <c r="J70" s="103"/>
      <c r="L70">
        <f t="shared" si="2"/>
        <v>1.3297111093069056E-2</v>
      </c>
      <c r="M70">
        <f t="shared" si="1"/>
        <v>-1.3079377919468492E-5</v>
      </c>
    </row>
    <row r="71" spans="2:13" ht="24" x14ac:dyDescent="0.25">
      <c r="B71" s="93" t="s">
        <v>114</v>
      </c>
      <c r="C71" s="94">
        <v>1.398843930635838E-2</v>
      </c>
      <c r="D71" s="95">
        <v>0.11744598838508036</v>
      </c>
      <c r="E71" s="96">
        <v>17300</v>
      </c>
      <c r="F71" s="97">
        <v>0</v>
      </c>
      <c r="H71" s="93" t="s">
        <v>114</v>
      </c>
      <c r="I71" s="107">
        <v>-1.0707704879351666E-2</v>
      </c>
      <c r="J71" s="103"/>
      <c r="L71">
        <f t="shared" si="2"/>
        <v>-8.989596788031011E-2</v>
      </c>
      <c r="M71">
        <f t="shared" si="1"/>
        <v>1.2753443678646407E-3</v>
      </c>
    </row>
    <row r="72" spans="2:13" ht="24" x14ac:dyDescent="0.25">
      <c r="B72" s="93" t="s">
        <v>115</v>
      </c>
      <c r="C72" s="94">
        <v>6.9364161849710981E-4</v>
      </c>
      <c r="D72" s="95">
        <v>2.6328702003670879E-2</v>
      </c>
      <c r="E72" s="96">
        <v>17300</v>
      </c>
      <c r="F72" s="97">
        <v>0</v>
      </c>
      <c r="H72" s="93" t="s">
        <v>115</v>
      </c>
      <c r="I72" s="107">
        <v>-1.0078782203859042E-3</v>
      </c>
      <c r="J72" s="103"/>
      <c r="L72">
        <f t="shared" si="2"/>
        <v>-3.8254035993321722E-2</v>
      </c>
      <c r="M72">
        <f t="shared" ref="M72:M96" si="3">((0-C72)/D72)*I72</f>
        <v>2.6553009713087734E-5</v>
      </c>
    </row>
    <row r="73" spans="2:13" ht="24" x14ac:dyDescent="0.25">
      <c r="B73" s="93" t="s">
        <v>116</v>
      </c>
      <c r="C73" s="94">
        <v>0.83953757225433523</v>
      </c>
      <c r="D73" s="95">
        <v>0.36704498965097515</v>
      </c>
      <c r="E73" s="96">
        <v>17300</v>
      </c>
      <c r="F73" s="97">
        <v>0</v>
      </c>
      <c r="H73" s="93" t="s">
        <v>116</v>
      </c>
      <c r="I73" s="107">
        <v>-7.3396395233105233E-2</v>
      </c>
      <c r="J73" s="103"/>
      <c r="L73">
        <f t="shared" si="2"/>
        <v>-3.2086975981019533E-2</v>
      </c>
      <c r="M73">
        <f t="shared" si="3"/>
        <v>0.1678786884540085</v>
      </c>
    </row>
    <row r="74" spans="2:13" ht="24" x14ac:dyDescent="0.25">
      <c r="B74" s="93" t="s">
        <v>117</v>
      </c>
      <c r="C74" s="94">
        <v>2.1965317919075147E-3</v>
      </c>
      <c r="D74" s="95">
        <v>4.6817023993267301E-2</v>
      </c>
      <c r="E74" s="96">
        <v>17300</v>
      </c>
      <c r="F74" s="97">
        <v>0</v>
      </c>
      <c r="H74" s="93" t="s">
        <v>117</v>
      </c>
      <c r="I74" s="107">
        <v>-6.5828895203733139E-4</v>
      </c>
      <c r="J74" s="103"/>
      <c r="L74">
        <f t="shared" si="2"/>
        <v>-1.4030003263778144E-2</v>
      </c>
      <c r="M74">
        <f t="shared" si="3"/>
        <v>3.0885188507911571E-5</v>
      </c>
    </row>
    <row r="75" spans="2:13" ht="24" x14ac:dyDescent="0.25">
      <c r="B75" s="93" t="s">
        <v>118</v>
      </c>
      <c r="C75" s="94">
        <v>1.7341040462427746E-3</v>
      </c>
      <c r="D75" s="95">
        <v>4.1607655528643275E-2</v>
      </c>
      <c r="E75" s="96">
        <v>17300</v>
      </c>
      <c r="F75" s="97">
        <v>0</v>
      </c>
      <c r="H75" s="93" t="s">
        <v>118</v>
      </c>
      <c r="I75" s="107">
        <v>1.2429383051512586E-2</v>
      </c>
      <c r="J75" s="103"/>
      <c r="L75">
        <f t="shared" si="2"/>
        <v>0.29821024641796845</v>
      </c>
      <c r="M75">
        <f t="shared" si="3"/>
        <v>-5.1802590576369731E-4</v>
      </c>
    </row>
    <row r="76" spans="2:13" ht="24" x14ac:dyDescent="0.25">
      <c r="B76" s="93" t="s">
        <v>119</v>
      </c>
      <c r="C76" s="94">
        <v>0.12560693641618498</v>
      </c>
      <c r="D76" s="95">
        <v>0.33141542337771801</v>
      </c>
      <c r="E76" s="96">
        <v>17300</v>
      </c>
      <c r="F76" s="97">
        <v>0</v>
      </c>
      <c r="H76" s="93" t="s">
        <v>119</v>
      </c>
      <c r="I76" s="107">
        <v>8.5324127096026908E-2</v>
      </c>
      <c r="J76" s="103"/>
      <c r="L76">
        <f t="shared" si="2"/>
        <v>0.22511572976517605</v>
      </c>
      <c r="M76">
        <f t="shared" si="3"/>
        <v>-3.2337970567840789E-2</v>
      </c>
    </row>
    <row r="77" spans="2:13" ht="24" x14ac:dyDescent="0.25">
      <c r="B77" s="93" t="s">
        <v>120</v>
      </c>
      <c r="C77" s="94">
        <v>1.3063583815028902E-2</v>
      </c>
      <c r="D77" s="95">
        <v>0.11355030555612419</v>
      </c>
      <c r="E77" s="96">
        <v>17300</v>
      </c>
      <c r="F77" s="97">
        <v>0</v>
      </c>
      <c r="H77" s="93" t="s">
        <v>120</v>
      </c>
      <c r="I77" s="107">
        <v>-4.0567967190931588E-3</v>
      </c>
      <c r="J77" s="103"/>
      <c r="L77">
        <f t="shared" si="2"/>
        <v>-3.5260146553756332E-2</v>
      </c>
      <c r="M77">
        <f t="shared" si="3"/>
        <v>4.6672092779365885E-4</v>
      </c>
    </row>
    <row r="78" spans="2:13" ht="24" x14ac:dyDescent="0.25">
      <c r="B78" s="93" t="s">
        <v>121</v>
      </c>
      <c r="C78" s="94">
        <v>2.5433526011560694E-3</v>
      </c>
      <c r="D78" s="95">
        <v>5.0368944875491969E-2</v>
      </c>
      <c r="E78" s="96">
        <v>17300</v>
      </c>
      <c r="F78" s="97">
        <v>0</v>
      </c>
      <c r="H78" s="93" t="s">
        <v>121</v>
      </c>
      <c r="I78" s="107">
        <v>-2.2182902695518313E-3</v>
      </c>
      <c r="J78" s="103"/>
      <c r="L78">
        <f t="shared" si="2"/>
        <v>-4.392882123487276E-2</v>
      </c>
      <c r="M78">
        <f t="shared" si="3"/>
        <v>1.1201136615289764E-4</v>
      </c>
    </row>
    <row r="79" spans="2:13" ht="24" x14ac:dyDescent="0.25">
      <c r="B79" s="93" t="s">
        <v>122</v>
      </c>
      <c r="C79" s="94">
        <v>2.0578034682080922E-2</v>
      </c>
      <c r="D79" s="95">
        <v>0.14197092745567916</v>
      </c>
      <c r="E79" s="96">
        <v>17300</v>
      </c>
      <c r="F79" s="97">
        <v>0</v>
      </c>
      <c r="H79" s="93" t="s">
        <v>122</v>
      </c>
      <c r="I79" s="107">
        <v>-1.5051521323155586E-2</v>
      </c>
      <c r="J79" s="103"/>
      <c r="L79">
        <f t="shared" si="2"/>
        <v>-0.10383668585916464</v>
      </c>
      <c r="M79">
        <f t="shared" si="3"/>
        <v>2.1816489710731E-3</v>
      </c>
    </row>
    <row r="80" spans="2:13" ht="24" x14ac:dyDescent="0.25">
      <c r="B80" s="93" t="s">
        <v>123</v>
      </c>
      <c r="C80" s="94">
        <v>0.11063583815028902</v>
      </c>
      <c r="D80" s="95">
        <v>0.31368971516432209</v>
      </c>
      <c r="E80" s="96">
        <v>17300</v>
      </c>
      <c r="F80" s="97">
        <v>0</v>
      </c>
      <c r="H80" s="93" t="s">
        <v>123</v>
      </c>
      <c r="I80" s="107">
        <v>-2.5186867432136051E-2</v>
      </c>
      <c r="J80" s="103"/>
      <c r="L80">
        <f t="shared" si="2"/>
        <v>-7.140909044999251E-2</v>
      </c>
      <c r="M80">
        <f t="shared" si="3"/>
        <v>8.8832054543926727E-3</v>
      </c>
    </row>
    <row r="81" spans="2:13" ht="24" x14ac:dyDescent="0.25">
      <c r="B81" s="93" t="s">
        <v>124</v>
      </c>
      <c r="C81" s="94">
        <v>7.9942196531791909E-2</v>
      </c>
      <c r="D81" s="95">
        <v>0.27121152910533569</v>
      </c>
      <c r="E81" s="96">
        <v>17300</v>
      </c>
      <c r="F81" s="97">
        <v>0</v>
      </c>
      <c r="H81" s="93" t="s">
        <v>124</v>
      </c>
      <c r="I81" s="107">
        <v>-2.1226967586715457E-2</v>
      </c>
      <c r="J81" s="103"/>
      <c r="L81">
        <f t="shared" si="2"/>
        <v>-7.2010350137213422E-2</v>
      </c>
      <c r="M81">
        <f t="shared" si="3"/>
        <v>6.2568520600468792E-3</v>
      </c>
    </row>
    <row r="82" spans="2:13" ht="24" x14ac:dyDescent="0.25">
      <c r="B82" s="93" t="s">
        <v>125</v>
      </c>
      <c r="C82" s="94">
        <v>0.40069364161849713</v>
      </c>
      <c r="D82" s="95">
        <v>0.4900531897773332</v>
      </c>
      <c r="E82" s="96">
        <v>17300</v>
      </c>
      <c r="F82" s="97">
        <v>0</v>
      </c>
      <c r="H82" s="93" t="s">
        <v>125</v>
      </c>
      <c r="I82" s="107">
        <v>-4.8653114739025352E-2</v>
      </c>
      <c r="J82" s="103"/>
      <c r="L82">
        <f t="shared" si="2"/>
        <v>-5.9499910675841858E-2</v>
      </c>
      <c r="M82">
        <f t="shared" si="3"/>
        <v>3.9781383179488407E-2</v>
      </c>
    </row>
    <row r="83" spans="2:13" ht="24" x14ac:dyDescent="0.25">
      <c r="B83" s="93" t="s">
        <v>126</v>
      </c>
      <c r="C83" s="94">
        <v>0.27930635838150286</v>
      </c>
      <c r="D83" s="95">
        <v>0.44867131926544951</v>
      </c>
      <c r="E83" s="96">
        <v>17300</v>
      </c>
      <c r="F83" s="97">
        <v>0</v>
      </c>
      <c r="H83" s="93" t="s">
        <v>126</v>
      </c>
      <c r="I83" s="107">
        <v>9.3572918994968515E-2</v>
      </c>
      <c r="J83" s="103"/>
      <c r="L83">
        <f t="shared" si="2"/>
        <v>0.15030469934597757</v>
      </c>
      <c r="M83">
        <f t="shared" si="3"/>
        <v>-5.8250906900847256E-2</v>
      </c>
    </row>
    <row r="84" spans="2:13" ht="24" x14ac:dyDescent="0.25">
      <c r="B84" s="93" t="s">
        <v>127</v>
      </c>
      <c r="C84" s="94">
        <v>8.2080924855491323E-3</v>
      </c>
      <c r="D84" s="95">
        <v>9.0228544775652786E-2</v>
      </c>
      <c r="E84" s="96">
        <v>17300</v>
      </c>
      <c r="F84" s="97">
        <v>0</v>
      </c>
      <c r="H84" s="93" t="s">
        <v>127</v>
      </c>
      <c r="I84" s="107">
        <v>1.2883580275104233E-2</v>
      </c>
      <c r="J84" s="103"/>
      <c r="L84">
        <f t="shared" ref="L84:L96" si="4">((1-C84)/D84)*I84</f>
        <v>0.14161627773596924</v>
      </c>
      <c r="M84">
        <f t="shared" si="3"/>
        <v>-1.172019549977132E-3</v>
      </c>
    </row>
    <row r="85" spans="2:13" ht="24" x14ac:dyDescent="0.25">
      <c r="B85" s="93" t="s">
        <v>128</v>
      </c>
      <c r="C85" s="94">
        <v>7.6473988439306348E-2</v>
      </c>
      <c r="D85" s="95">
        <v>0.26576267642184709</v>
      </c>
      <c r="E85" s="96">
        <v>17300</v>
      </c>
      <c r="F85" s="97">
        <v>0</v>
      </c>
      <c r="H85" s="93" t="s">
        <v>128</v>
      </c>
      <c r="I85" s="107">
        <v>-6.5299509166231095E-3</v>
      </c>
      <c r="J85" s="103"/>
      <c r="L85">
        <f t="shared" si="4"/>
        <v>-2.2691596904840211E-2</v>
      </c>
      <c r="M85">
        <f t="shared" si="3"/>
        <v>1.8790124995370591E-3</v>
      </c>
    </row>
    <row r="86" spans="2:13" ht="24" x14ac:dyDescent="0.25">
      <c r="B86" s="93" t="s">
        <v>129</v>
      </c>
      <c r="C86" s="94">
        <v>1.5086705202312138E-2</v>
      </c>
      <c r="D86" s="95">
        <v>0.12190141707713656</v>
      </c>
      <c r="E86" s="96">
        <v>17300</v>
      </c>
      <c r="F86" s="97">
        <v>0</v>
      </c>
      <c r="H86" s="93" t="s">
        <v>129</v>
      </c>
      <c r="I86" s="107">
        <v>-8.26107347434046E-3</v>
      </c>
      <c r="J86" s="103"/>
      <c r="L86">
        <f t="shared" si="4"/>
        <v>-6.6746074732091765E-2</v>
      </c>
      <c r="M86">
        <f t="shared" si="3"/>
        <v>1.022403046251303E-3</v>
      </c>
    </row>
    <row r="87" spans="2:13" ht="24" x14ac:dyDescent="0.25">
      <c r="B87" s="93" t="s">
        <v>130</v>
      </c>
      <c r="C87" s="94">
        <v>8.4971098265895946E-3</v>
      </c>
      <c r="D87" s="95">
        <v>9.1789955704815629E-2</v>
      </c>
      <c r="E87" s="96">
        <v>17300</v>
      </c>
      <c r="F87" s="97">
        <v>0</v>
      </c>
      <c r="H87" s="93" t="s">
        <v>130</v>
      </c>
      <c r="I87" s="107">
        <v>-8.4387387775971649E-3</v>
      </c>
      <c r="J87" s="103"/>
      <c r="L87">
        <f t="shared" si="4"/>
        <v>-9.1154133621256961E-2</v>
      </c>
      <c r="M87">
        <f t="shared" si="3"/>
        <v>7.8118449497608408E-4</v>
      </c>
    </row>
    <row r="88" spans="2:13" x14ac:dyDescent="0.25">
      <c r="B88" s="93" t="s">
        <v>131</v>
      </c>
      <c r="C88" s="94">
        <v>8.3815028901734097E-3</v>
      </c>
      <c r="D88" s="95">
        <v>9.116871034797655E-2</v>
      </c>
      <c r="E88" s="96">
        <v>17300</v>
      </c>
      <c r="F88" s="97">
        <v>0</v>
      </c>
      <c r="H88" s="93" t="s">
        <v>131</v>
      </c>
      <c r="I88" s="107">
        <v>1.864589462341594E-2</v>
      </c>
      <c r="J88" s="103"/>
      <c r="L88">
        <f t="shared" si="4"/>
        <v>0.20280657621642312</v>
      </c>
      <c r="M88">
        <f t="shared" si="3"/>
        <v>-1.7141914049187614E-3</v>
      </c>
    </row>
    <row r="89" spans="2:13" x14ac:dyDescent="0.25">
      <c r="B89" s="93" t="s">
        <v>132</v>
      </c>
      <c r="C89" s="94">
        <v>1.6647398843930634E-2</v>
      </c>
      <c r="D89" s="95">
        <v>0.12795002644914052</v>
      </c>
      <c r="E89" s="96">
        <v>17300</v>
      </c>
      <c r="F89" s="97">
        <v>0</v>
      </c>
      <c r="H89" s="93" t="s">
        <v>132</v>
      </c>
      <c r="I89" s="107">
        <v>2.4577136520917719E-3</v>
      </c>
      <c r="J89" s="103"/>
      <c r="L89">
        <f t="shared" si="4"/>
        <v>1.8888617531016234E-2</v>
      </c>
      <c r="M89">
        <f t="shared" si="3"/>
        <v>-3.1976968310208528E-4</v>
      </c>
    </row>
    <row r="90" spans="2:13" x14ac:dyDescent="0.25">
      <c r="B90" s="93" t="s">
        <v>133</v>
      </c>
      <c r="C90" s="94">
        <v>5.8728323699421964E-2</v>
      </c>
      <c r="D90" s="95">
        <v>0.23512231543452292</v>
      </c>
      <c r="E90" s="96">
        <v>17300</v>
      </c>
      <c r="F90" s="97">
        <v>0</v>
      </c>
      <c r="H90" s="93" t="s">
        <v>133</v>
      </c>
      <c r="I90" s="107">
        <v>-1.1768273142403429E-2</v>
      </c>
      <c r="J90" s="103"/>
      <c r="L90">
        <f t="shared" si="4"/>
        <v>-4.7112253753718754E-2</v>
      </c>
      <c r="M90">
        <f t="shared" si="3"/>
        <v>2.939452825704879E-3</v>
      </c>
    </row>
    <row r="91" spans="2:13" x14ac:dyDescent="0.25">
      <c r="B91" s="93" t="s">
        <v>134</v>
      </c>
      <c r="C91" s="94">
        <v>0.26618497109826589</v>
      </c>
      <c r="D91" s="95">
        <v>0.44197491296970587</v>
      </c>
      <c r="E91" s="96">
        <v>17300</v>
      </c>
      <c r="F91" s="97">
        <v>0</v>
      </c>
      <c r="H91" s="93" t="s">
        <v>134</v>
      </c>
      <c r="I91" s="107">
        <v>-2.6585672077827764E-3</v>
      </c>
      <c r="J91" s="103"/>
      <c r="L91">
        <f t="shared" si="4"/>
        <v>-4.414043682497518E-3</v>
      </c>
      <c r="M91">
        <f t="shared" si="3"/>
        <v>1.6011556642694818E-3</v>
      </c>
    </row>
    <row r="92" spans="2:13" x14ac:dyDescent="0.25">
      <c r="B92" s="93" t="s">
        <v>135</v>
      </c>
      <c r="C92" s="94">
        <v>7.2890173410404629E-2</v>
      </c>
      <c r="D92" s="95">
        <v>0.25996365602274057</v>
      </c>
      <c r="E92" s="96">
        <v>17300</v>
      </c>
      <c r="F92" s="97">
        <v>0</v>
      </c>
      <c r="H92" s="93" t="s">
        <v>135</v>
      </c>
      <c r="I92" s="107">
        <v>3.8030160165608749E-2</v>
      </c>
      <c r="J92" s="103"/>
      <c r="L92">
        <f t="shared" si="4"/>
        <v>0.13562717087356174</v>
      </c>
      <c r="M92">
        <f t="shared" si="3"/>
        <v>-1.0663125037194424E-2</v>
      </c>
    </row>
    <row r="93" spans="2:13" ht="24" x14ac:dyDescent="0.25">
      <c r="B93" s="93" t="s">
        <v>156</v>
      </c>
      <c r="C93" s="94">
        <v>0.91815028901734108</v>
      </c>
      <c r="D93" s="95">
        <v>0.27414353903725114</v>
      </c>
      <c r="E93" s="96">
        <v>17300</v>
      </c>
      <c r="F93" s="97">
        <v>0</v>
      </c>
      <c r="H93" s="93" t="s">
        <v>156</v>
      </c>
      <c r="I93" s="107">
        <v>2.5357432013079586E-3</v>
      </c>
      <c r="J93" s="103"/>
      <c r="L93">
        <f t="shared" si="4"/>
        <v>7.5708458744707622E-4</v>
      </c>
      <c r="M93">
        <f t="shared" si="3"/>
        <v>-8.4926070529727157E-3</v>
      </c>
    </row>
    <row r="94" spans="2:13" x14ac:dyDescent="0.25">
      <c r="B94" s="93" t="s">
        <v>158</v>
      </c>
      <c r="C94" s="94">
        <v>0.31734104046242778</v>
      </c>
      <c r="D94" s="95">
        <v>0.46545486088297117</v>
      </c>
      <c r="E94" s="96">
        <v>17300</v>
      </c>
      <c r="F94" s="97">
        <v>0</v>
      </c>
      <c r="H94" s="93" t="s">
        <v>158</v>
      </c>
      <c r="I94" s="107">
        <v>6.5499865467947588E-2</v>
      </c>
      <c r="J94" s="103"/>
      <c r="L94">
        <f t="shared" si="4"/>
        <v>9.6065319686160652E-2</v>
      </c>
      <c r="M94">
        <f t="shared" si="3"/>
        <v>-4.4656952165708891E-2</v>
      </c>
    </row>
    <row r="95" spans="2:13" x14ac:dyDescent="0.25">
      <c r="B95" s="93" t="s">
        <v>159</v>
      </c>
      <c r="C95" s="94">
        <v>1.3294797687861272E-3</v>
      </c>
      <c r="D95" s="95">
        <v>3.6438839212301087E-2</v>
      </c>
      <c r="E95" s="96">
        <v>17300</v>
      </c>
      <c r="F95" s="97">
        <v>0</v>
      </c>
      <c r="H95" s="93" t="s">
        <v>159</v>
      </c>
      <c r="I95" s="107">
        <v>1.048026272373226E-2</v>
      </c>
      <c r="J95" s="103"/>
      <c r="L95">
        <f t="shared" si="4"/>
        <v>0.28723004499375632</v>
      </c>
      <c r="M95">
        <f t="shared" si="3"/>
        <v>-3.8237489349171708E-4</v>
      </c>
    </row>
    <row r="96" spans="2:13" ht="24.75" thickBot="1" x14ac:dyDescent="0.3">
      <c r="B96" s="98" t="s">
        <v>161</v>
      </c>
      <c r="C96" s="99">
        <v>2.2280478640383836</v>
      </c>
      <c r="D96" s="100">
        <v>1.3751141227515145</v>
      </c>
      <c r="E96" s="101">
        <v>17300</v>
      </c>
      <c r="F96" s="102">
        <v>1</v>
      </c>
      <c r="H96" s="98" t="s">
        <v>161</v>
      </c>
      <c r="I96" s="108">
        <v>-2.8637791998861854E-2</v>
      </c>
      <c r="J96" s="103"/>
      <c r="L96">
        <f t="shared" si="4"/>
        <v>2.557502589283845E-2</v>
      </c>
      <c r="M96">
        <f t="shared" si="3"/>
        <v>4.6400782479178705E-2</v>
      </c>
    </row>
    <row r="97" spans="2:10" ht="15.75" thickTop="1" x14ac:dyDescent="0.25">
      <c r="B97" s="110" t="s">
        <v>162</v>
      </c>
      <c r="C97" s="110"/>
      <c r="D97" s="110"/>
      <c r="E97" s="110"/>
      <c r="F97" s="110"/>
      <c r="H97" s="110" t="s">
        <v>7</v>
      </c>
      <c r="I97" s="110"/>
      <c r="J97" s="103"/>
    </row>
  </sheetData>
  <mergeCells count="7">
    <mergeCell ref="L5:M5"/>
    <mergeCell ref="B5:F5"/>
    <mergeCell ref="B6"/>
    <mergeCell ref="B97:F97"/>
    <mergeCell ref="H4:I4"/>
    <mergeCell ref="H5:H6"/>
    <mergeCell ref="H97:I97"/>
  </mergeCells>
  <pageMargins left="0.25" right="0.2" top="0.25" bottom="0.25" header="0.55000000000000004" footer="0.05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4"/>
  <sheetViews>
    <sheetView topLeftCell="A109" workbookViewId="0">
      <selection activeCell="A2" sqref="A2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2" spans="1:13" x14ac:dyDescent="0.25">
      <c r="A2" t="s">
        <v>3</v>
      </c>
    </row>
    <row r="4" spans="1:13" ht="15.75" customHeight="1" thickBot="1" x14ac:dyDescent="0.3">
      <c r="H4" s="118" t="s">
        <v>6</v>
      </c>
      <c r="I4" s="118"/>
      <c r="J4" s="79"/>
    </row>
    <row r="5" spans="1:13" ht="16.5" thickTop="1" thickBot="1" x14ac:dyDescent="0.3">
      <c r="B5" s="118" t="s">
        <v>0</v>
      </c>
      <c r="C5" s="118"/>
      <c r="D5" s="118"/>
      <c r="E5" s="118"/>
      <c r="F5" s="118"/>
      <c r="H5" s="115" t="s">
        <v>49</v>
      </c>
      <c r="I5" s="80" t="s">
        <v>4</v>
      </c>
      <c r="J5" s="79"/>
      <c r="L5" s="114" t="s">
        <v>8</v>
      </c>
      <c r="M5" s="114"/>
    </row>
    <row r="6" spans="1:13" ht="27.75" thickTop="1" thickBot="1" x14ac:dyDescent="0.3">
      <c r="B6" s="119" t="s">
        <v>49</v>
      </c>
      <c r="C6" s="58" t="s">
        <v>1</v>
      </c>
      <c r="D6" s="59" t="s">
        <v>163</v>
      </c>
      <c r="E6" s="59" t="s">
        <v>164</v>
      </c>
      <c r="F6" s="60" t="s">
        <v>2</v>
      </c>
      <c r="H6" s="116"/>
      <c r="I6" s="81" t="s">
        <v>5</v>
      </c>
      <c r="J6" s="79"/>
      <c r="L6" s="1" t="s">
        <v>9</v>
      </c>
      <c r="M6" s="1" t="s">
        <v>10</v>
      </c>
    </row>
    <row r="7" spans="1:13" ht="24.75" thickTop="1" x14ac:dyDescent="0.25">
      <c r="B7" s="61" t="s">
        <v>50</v>
      </c>
      <c r="C7" s="62">
        <v>0.10354131534569982</v>
      </c>
      <c r="D7" s="63">
        <v>0.30469027996026604</v>
      </c>
      <c r="E7" s="64">
        <v>5930</v>
      </c>
      <c r="F7" s="65">
        <v>0</v>
      </c>
      <c r="H7" s="61" t="s">
        <v>50</v>
      </c>
      <c r="I7" s="82">
        <v>5.1582923156397363E-2</v>
      </c>
      <c r="J7" s="79"/>
      <c r="L7">
        <f>((1-C7)/D7)*I7</f>
        <v>0.15176709755702783</v>
      </c>
      <c r="M7">
        <f>((0-C7)/D7)*I7</f>
        <v>-1.7529156866067548E-2</v>
      </c>
    </row>
    <row r="8" spans="1:13" ht="24" x14ac:dyDescent="0.25">
      <c r="B8" s="66" t="s">
        <v>51</v>
      </c>
      <c r="C8" s="67">
        <v>5.8684654300168636E-2</v>
      </c>
      <c r="D8" s="68">
        <v>0.23505336137954194</v>
      </c>
      <c r="E8" s="69">
        <v>5930</v>
      </c>
      <c r="F8" s="70">
        <v>0</v>
      </c>
      <c r="H8" s="66" t="s">
        <v>51</v>
      </c>
      <c r="I8" s="83">
        <v>1.1297592062134423E-2</v>
      </c>
      <c r="J8" s="79"/>
      <c r="L8">
        <f t="shared" ref="L8:L18" si="0">((1-C8)/D8)*I8</f>
        <v>4.5243329919336883E-2</v>
      </c>
      <c r="M8">
        <f t="shared" ref="M8:M71" si="1">((0-C8)/D8)*I8</f>
        <v>-2.8206160537315008E-3</v>
      </c>
    </row>
    <row r="9" spans="1:13" ht="36" x14ac:dyDescent="0.25">
      <c r="B9" s="66" t="s">
        <v>52</v>
      </c>
      <c r="C9" s="67">
        <v>6.1045531197301856E-2</v>
      </c>
      <c r="D9" s="68">
        <v>0.23943400318252941</v>
      </c>
      <c r="E9" s="69">
        <v>5930</v>
      </c>
      <c r="F9" s="70">
        <v>0</v>
      </c>
      <c r="H9" s="66" t="s">
        <v>52</v>
      </c>
      <c r="I9" s="83">
        <v>1.4593043043899608E-2</v>
      </c>
      <c r="J9" s="79"/>
      <c r="L9">
        <f t="shared" si="0"/>
        <v>5.7227473113139943E-2</v>
      </c>
      <c r="M9">
        <f t="shared" si="1"/>
        <v>-3.7206079861631927E-3</v>
      </c>
    </row>
    <row r="10" spans="1:13" ht="24" x14ac:dyDescent="0.25">
      <c r="B10" s="66" t="s">
        <v>53</v>
      </c>
      <c r="C10" s="67">
        <v>0.75666104553119728</v>
      </c>
      <c r="D10" s="68">
        <v>0.42913420128087532</v>
      </c>
      <c r="E10" s="69">
        <v>5930</v>
      </c>
      <c r="F10" s="70">
        <v>0</v>
      </c>
      <c r="H10" s="66" t="s">
        <v>53</v>
      </c>
      <c r="I10" s="83">
        <v>-5.0807315697435435E-2</v>
      </c>
      <c r="J10" s="79"/>
      <c r="L10">
        <f t="shared" si="0"/>
        <v>-2.8810099601192778E-2</v>
      </c>
      <c r="M10">
        <f t="shared" si="1"/>
        <v>8.9584835003847521E-2</v>
      </c>
    </row>
    <row r="11" spans="1:13" ht="24" x14ac:dyDescent="0.25">
      <c r="B11" s="66" t="s">
        <v>54</v>
      </c>
      <c r="C11" s="67">
        <v>8.4317032040472171E-4</v>
      </c>
      <c r="D11" s="68">
        <v>2.902759851463187E-2</v>
      </c>
      <c r="E11" s="69">
        <v>5930</v>
      </c>
      <c r="F11" s="70">
        <v>0</v>
      </c>
      <c r="H11" s="66" t="s">
        <v>54</v>
      </c>
      <c r="I11" s="83">
        <v>2.9436236087750653E-3</v>
      </c>
      <c r="J11" s="79"/>
      <c r="L11">
        <f t="shared" si="0"/>
        <v>0.10132225134749502</v>
      </c>
      <c r="M11">
        <f t="shared" si="1"/>
        <v>-8.5504009575945166E-5</v>
      </c>
    </row>
    <row r="12" spans="1:13" ht="24" x14ac:dyDescent="0.25">
      <c r="B12" s="66" t="s">
        <v>55</v>
      </c>
      <c r="C12" s="67">
        <v>1.6863406408094435E-4</v>
      </c>
      <c r="D12" s="68">
        <v>1.298591791445431E-2</v>
      </c>
      <c r="E12" s="69">
        <v>5930</v>
      </c>
      <c r="F12" s="70">
        <v>0</v>
      </c>
      <c r="H12" s="66" t="s">
        <v>55</v>
      </c>
      <c r="I12" s="83">
        <v>8.194428468583561E-4</v>
      </c>
      <c r="J12" s="79"/>
      <c r="L12">
        <f t="shared" si="0"/>
        <v>6.3091778823648664E-2</v>
      </c>
      <c r="M12">
        <f t="shared" si="1"/>
        <v>-1.0641217544889301E-5</v>
      </c>
    </row>
    <row r="13" spans="1:13" ht="24" x14ac:dyDescent="0.25">
      <c r="B13" s="66" t="s">
        <v>57</v>
      </c>
      <c r="C13" s="67">
        <v>2.6981450252951096E-3</v>
      </c>
      <c r="D13" s="68">
        <v>5.1877922922562117E-2</v>
      </c>
      <c r="E13" s="69">
        <v>5930</v>
      </c>
      <c r="F13" s="70">
        <v>0</v>
      </c>
      <c r="H13" s="66" t="s">
        <v>57</v>
      </c>
      <c r="I13" s="83">
        <v>-1.7347602047818064E-3</v>
      </c>
      <c r="J13" s="79"/>
      <c r="L13">
        <f t="shared" si="0"/>
        <v>-3.3349052404192711E-2</v>
      </c>
      <c r="M13">
        <f t="shared" si="1"/>
        <v>9.0224017326189293E-5</v>
      </c>
    </row>
    <row r="14" spans="1:13" ht="24" x14ac:dyDescent="0.25">
      <c r="B14" s="66" t="s">
        <v>58</v>
      </c>
      <c r="C14" s="67">
        <v>2.8667790893760546E-3</v>
      </c>
      <c r="D14" s="68">
        <v>5.347001775795085E-2</v>
      </c>
      <c r="E14" s="69">
        <v>5930</v>
      </c>
      <c r="F14" s="70">
        <v>0</v>
      </c>
      <c r="H14" s="66" t="s">
        <v>58</v>
      </c>
      <c r="I14" s="83">
        <v>6.3831025461409995E-3</v>
      </c>
      <c r="J14" s="79"/>
      <c r="L14">
        <f t="shared" si="0"/>
        <v>0.11903500069980713</v>
      </c>
      <c r="M14">
        <f t="shared" si="1"/>
        <v>-3.4222814339535291E-4</v>
      </c>
    </row>
    <row r="15" spans="1:13" ht="48" x14ac:dyDescent="0.25">
      <c r="B15" s="66" t="s">
        <v>59</v>
      </c>
      <c r="C15" s="67">
        <v>6.57672849915683E-3</v>
      </c>
      <c r="D15" s="68">
        <v>8.08367310923538E-2</v>
      </c>
      <c r="E15" s="69">
        <v>5930</v>
      </c>
      <c r="F15" s="70">
        <v>0</v>
      </c>
      <c r="H15" s="66" t="s">
        <v>59</v>
      </c>
      <c r="I15" s="83">
        <v>-1.1617532024966201E-2</v>
      </c>
      <c r="J15" s="79"/>
      <c r="L15">
        <f t="shared" si="0"/>
        <v>-0.14277082354829898</v>
      </c>
      <c r="M15">
        <f t="shared" si="1"/>
        <v>9.4518114384377187E-4</v>
      </c>
    </row>
    <row r="16" spans="1:13" ht="24" x14ac:dyDescent="0.25">
      <c r="B16" s="66" t="s">
        <v>60</v>
      </c>
      <c r="C16" s="67">
        <v>5.2276559865092739E-3</v>
      </c>
      <c r="D16" s="68">
        <v>7.211937811491774E-2</v>
      </c>
      <c r="E16" s="69">
        <v>5930</v>
      </c>
      <c r="F16" s="70">
        <v>0</v>
      </c>
      <c r="H16" s="66" t="s">
        <v>60</v>
      </c>
      <c r="I16" s="83">
        <v>5.8537337414991441E-3</v>
      </c>
      <c r="J16" s="79"/>
      <c r="L16">
        <f t="shared" si="0"/>
        <v>8.0742965170653103E-2</v>
      </c>
      <c r="M16">
        <f t="shared" si="1"/>
        <v>-4.2431461608581893E-4</v>
      </c>
    </row>
    <row r="17" spans="2:13" ht="24" x14ac:dyDescent="0.25">
      <c r="B17" s="66" t="s">
        <v>61</v>
      </c>
      <c r="C17" s="67">
        <v>5.05902192242833E-4</v>
      </c>
      <c r="D17" s="68">
        <v>2.2488475688214667E-2</v>
      </c>
      <c r="E17" s="69">
        <v>5930</v>
      </c>
      <c r="F17" s="70">
        <v>0</v>
      </c>
      <c r="H17" s="66" t="s">
        <v>61</v>
      </c>
      <c r="I17" s="83">
        <v>-2.2238286779535565E-4</v>
      </c>
      <c r="J17" s="79"/>
      <c r="L17">
        <f t="shared" si="0"/>
        <v>-9.8837452078401195E-3</v>
      </c>
      <c r="M17">
        <f t="shared" si="1"/>
        <v>5.0027392649772826E-6</v>
      </c>
    </row>
    <row r="18" spans="2:13" ht="24" x14ac:dyDescent="0.25">
      <c r="B18" s="66" t="s">
        <v>62</v>
      </c>
      <c r="C18" s="67">
        <v>4.2495784148397976E-2</v>
      </c>
      <c r="D18" s="68">
        <v>0.20173436825998856</v>
      </c>
      <c r="E18" s="69">
        <v>5930</v>
      </c>
      <c r="F18" s="70">
        <v>0</v>
      </c>
      <c r="H18" s="66" t="s">
        <v>62</v>
      </c>
      <c r="I18" s="83">
        <v>3.5161312989325406E-2</v>
      </c>
      <c r="J18" s="79"/>
      <c r="L18">
        <f t="shared" si="0"/>
        <v>0.16688829827333995</v>
      </c>
      <c r="M18">
        <f t="shared" si="1"/>
        <v>-7.406807179443759E-3</v>
      </c>
    </row>
    <row r="19" spans="2:13" ht="24" x14ac:dyDescent="0.25">
      <c r="B19" s="66" t="s">
        <v>63</v>
      </c>
      <c r="C19" s="67">
        <v>0.18532883642495784</v>
      </c>
      <c r="D19" s="68">
        <v>0.38859686543611938</v>
      </c>
      <c r="E19" s="69">
        <v>5930</v>
      </c>
      <c r="F19" s="70">
        <v>0</v>
      </c>
      <c r="H19" s="66" t="s">
        <v>63</v>
      </c>
      <c r="I19" s="83">
        <v>5.5150691192372044E-2</v>
      </c>
      <c r="J19" s="79"/>
      <c r="L19">
        <f>((1-C19)/D19)*I19</f>
        <v>0.11562027839631005</v>
      </c>
      <c r="M19">
        <f t="shared" si="1"/>
        <v>-2.6302356853145262E-2</v>
      </c>
    </row>
    <row r="20" spans="2:13" ht="24" x14ac:dyDescent="0.25">
      <c r="B20" s="66" t="s">
        <v>64</v>
      </c>
      <c r="C20" s="67">
        <v>1.3322091062394605E-2</v>
      </c>
      <c r="D20" s="68">
        <v>0.11465962652776063</v>
      </c>
      <c r="E20" s="69">
        <v>5930</v>
      </c>
      <c r="F20" s="70">
        <v>0</v>
      </c>
      <c r="H20" s="66" t="s">
        <v>64</v>
      </c>
      <c r="I20" s="83">
        <v>4.2701026741732923E-3</v>
      </c>
      <c r="J20" s="79"/>
      <c r="L20">
        <f t="shared" ref="L20:L58" si="2">((1-C20)/D20)*I20</f>
        <v>3.6745418636804167E-2</v>
      </c>
      <c r="M20">
        <f t="shared" ref="M20:M58" si="3">((0-C20)/D20)*I20</f>
        <v>-4.9613537383481963E-4</v>
      </c>
    </row>
    <row r="21" spans="2:13" ht="24" x14ac:dyDescent="0.25">
      <c r="B21" s="66" t="s">
        <v>65</v>
      </c>
      <c r="C21" s="67">
        <v>1.6357504215851602E-2</v>
      </c>
      <c r="D21" s="68">
        <v>0.12685680920099662</v>
      </c>
      <c r="E21" s="69">
        <v>5930</v>
      </c>
      <c r="F21" s="70">
        <v>0</v>
      </c>
      <c r="H21" s="66" t="s">
        <v>65</v>
      </c>
      <c r="I21" s="83">
        <v>1.5559779768629807E-2</v>
      </c>
      <c r="J21" s="79"/>
      <c r="L21">
        <f t="shared" si="2"/>
        <v>0.12064989417490787</v>
      </c>
      <c r="M21">
        <f t="shared" si="3"/>
        <v>-2.0063500317102799E-3</v>
      </c>
    </row>
    <row r="22" spans="2:13" ht="24" x14ac:dyDescent="0.25">
      <c r="B22" s="66" t="s">
        <v>66</v>
      </c>
      <c r="C22" s="67">
        <v>6.239460370994941E-3</v>
      </c>
      <c r="D22" s="68">
        <v>7.8750081283262927E-2</v>
      </c>
      <c r="E22" s="69">
        <v>5930</v>
      </c>
      <c r="F22" s="70">
        <v>0</v>
      </c>
      <c r="H22" s="66" t="s">
        <v>66</v>
      </c>
      <c r="I22" s="83">
        <v>1.0875230870288259E-2</v>
      </c>
      <c r="J22" s="79"/>
      <c r="L22">
        <f t="shared" si="2"/>
        <v>0.13723637007273301</v>
      </c>
      <c r="M22">
        <f t="shared" si="3"/>
        <v>-8.6165716828289851E-4</v>
      </c>
    </row>
    <row r="23" spans="2:13" ht="36" x14ac:dyDescent="0.25">
      <c r="B23" s="66" t="s">
        <v>67</v>
      </c>
      <c r="C23" s="67">
        <v>0.12967959527824621</v>
      </c>
      <c r="D23" s="68">
        <v>0.33597891834023469</v>
      </c>
      <c r="E23" s="69">
        <v>5930</v>
      </c>
      <c r="F23" s="70">
        <v>0</v>
      </c>
      <c r="H23" s="66" t="s">
        <v>67</v>
      </c>
      <c r="I23" s="83">
        <v>8.9532109951691169E-3</v>
      </c>
      <c r="J23" s="79"/>
      <c r="L23">
        <f t="shared" si="2"/>
        <v>2.3192414141246735E-2</v>
      </c>
      <c r="M23">
        <f t="shared" si="3"/>
        <v>-3.455719138658931E-3</v>
      </c>
    </row>
    <row r="24" spans="2:13" ht="24" x14ac:dyDescent="0.25">
      <c r="B24" s="66" t="s">
        <v>68</v>
      </c>
      <c r="C24" s="67">
        <v>0.15059021922428331</v>
      </c>
      <c r="D24" s="68">
        <v>0.35767915677681417</v>
      </c>
      <c r="E24" s="69">
        <v>5930</v>
      </c>
      <c r="F24" s="70">
        <v>0</v>
      </c>
      <c r="H24" s="66" t="s">
        <v>68</v>
      </c>
      <c r="I24" s="83">
        <v>-3.346757090180949E-2</v>
      </c>
      <c r="J24" s="79"/>
      <c r="L24">
        <f t="shared" si="2"/>
        <v>-7.9478162269713007E-2</v>
      </c>
      <c r="M24">
        <f t="shared" si="3"/>
        <v>1.4090529860403754E-2</v>
      </c>
    </row>
    <row r="25" spans="2:13" ht="24" x14ac:dyDescent="0.25">
      <c r="B25" s="66" t="s">
        <v>69</v>
      </c>
      <c r="C25" s="67">
        <v>6.5261382799325474E-2</v>
      </c>
      <c r="D25" s="68">
        <v>0.2470073349540633</v>
      </c>
      <c r="E25" s="69">
        <v>5930</v>
      </c>
      <c r="F25" s="70">
        <v>0</v>
      </c>
      <c r="H25" s="66" t="s">
        <v>69</v>
      </c>
      <c r="I25" s="83">
        <v>-3.3060791844182355E-2</v>
      </c>
      <c r="J25" s="79"/>
      <c r="L25">
        <f t="shared" si="2"/>
        <v>-0.12511045009144167</v>
      </c>
      <c r="M25">
        <f t="shared" si="3"/>
        <v>8.7349349062579712E-3</v>
      </c>
    </row>
    <row r="26" spans="2:13" ht="24" x14ac:dyDescent="0.25">
      <c r="B26" s="66" t="s">
        <v>70</v>
      </c>
      <c r="C26" s="67">
        <v>4.2158516020236094E-3</v>
      </c>
      <c r="D26" s="68">
        <v>6.4798042066746886E-2</v>
      </c>
      <c r="E26" s="69">
        <v>5930</v>
      </c>
      <c r="F26" s="70">
        <v>0</v>
      </c>
      <c r="H26" s="66" t="s">
        <v>70</v>
      </c>
      <c r="I26" s="83">
        <v>-1.0641381325652281E-2</v>
      </c>
      <c r="J26" s="79"/>
      <c r="L26">
        <f t="shared" si="2"/>
        <v>-0.16353146643269822</v>
      </c>
      <c r="M26">
        <f t="shared" si="3"/>
        <v>6.9234321097670724E-4</v>
      </c>
    </row>
    <row r="27" spans="2:13" ht="24" x14ac:dyDescent="0.25">
      <c r="B27" s="66" t="s">
        <v>71</v>
      </c>
      <c r="C27" s="67">
        <v>1.0286677908937605E-2</v>
      </c>
      <c r="D27" s="68">
        <v>0.1009087671922767</v>
      </c>
      <c r="E27" s="69">
        <v>5930</v>
      </c>
      <c r="F27" s="70">
        <v>0</v>
      </c>
      <c r="H27" s="66" t="s">
        <v>71</v>
      </c>
      <c r="I27" s="83">
        <v>-1.7085190796641645E-2</v>
      </c>
      <c r="J27" s="79"/>
      <c r="L27">
        <f t="shared" si="2"/>
        <v>-0.16757157393156671</v>
      </c>
      <c r="M27">
        <f t="shared" si="3"/>
        <v>1.7416708144190778E-3</v>
      </c>
    </row>
    <row r="28" spans="2:13" ht="36" x14ac:dyDescent="0.25">
      <c r="B28" s="66" t="s">
        <v>72</v>
      </c>
      <c r="C28" s="67">
        <v>2.6644182124789209E-2</v>
      </c>
      <c r="D28" s="68">
        <v>0.16105478515900751</v>
      </c>
      <c r="E28" s="69">
        <v>5930</v>
      </c>
      <c r="F28" s="70">
        <v>0</v>
      </c>
      <c r="H28" s="66" t="s">
        <v>72</v>
      </c>
      <c r="I28" s="83">
        <v>7.8365586601346002E-3</v>
      </c>
      <c r="J28" s="79"/>
      <c r="L28">
        <f t="shared" si="2"/>
        <v>4.73612749626258E-2</v>
      </c>
      <c r="M28">
        <f t="shared" si="3"/>
        <v>-1.296445156634594E-3</v>
      </c>
    </row>
    <row r="29" spans="2:13" ht="36" x14ac:dyDescent="0.25">
      <c r="B29" s="66" t="s">
        <v>73</v>
      </c>
      <c r="C29" s="67">
        <v>6.7453625632377737E-2</v>
      </c>
      <c r="D29" s="68">
        <v>0.2508271187611012</v>
      </c>
      <c r="E29" s="69">
        <v>5930</v>
      </c>
      <c r="F29" s="70">
        <v>0</v>
      </c>
      <c r="H29" s="66" t="s">
        <v>73</v>
      </c>
      <c r="I29" s="83">
        <v>5.8190552563763421E-3</v>
      </c>
      <c r="J29" s="79"/>
      <c r="L29">
        <f t="shared" si="2"/>
        <v>2.1634578064691191E-2</v>
      </c>
      <c r="M29">
        <f t="shared" si="3"/>
        <v>-1.5648881059451131E-3</v>
      </c>
    </row>
    <row r="30" spans="2:13" ht="36" x14ac:dyDescent="0.25">
      <c r="B30" s="66" t="s">
        <v>74</v>
      </c>
      <c r="C30" s="67">
        <v>1.0118043844856661E-2</v>
      </c>
      <c r="D30" s="68">
        <v>0.10008675387608533</v>
      </c>
      <c r="E30" s="69">
        <v>5930</v>
      </c>
      <c r="F30" s="70">
        <v>0</v>
      </c>
      <c r="H30" s="66" t="s">
        <v>74</v>
      </c>
      <c r="I30" s="83">
        <v>-6.1678340066676255E-4</v>
      </c>
      <c r="J30" s="79"/>
      <c r="L30">
        <f t="shared" si="2"/>
        <v>-6.1001354877782601E-3</v>
      </c>
      <c r="M30">
        <f t="shared" si="3"/>
        <v>6.2352321851225821E-5</v>
      </c>
    </row>
    <row r="31" spans="2:13" ht="36" x14ac:dyDescent="0.25">
      <c r="B31" s="66" t="s">
        <v>75</v>
      </c>
      <c r="C31" s="67">
        <v>2.3608768971332208E-2</v>
      </c>
      <c r="D31" s="68">
        <v>0.15183966183130337</v>
      </c>
      <c r="E31" s="69">
        <v>5930</v>
      </c>
      <c r="F31" s="70">
        <v>0</v>
      </c>
      <c r="H31" s="66" t="s">
        <v>75</v>
      </c>
      <c r="I31" s="83">
        <v>2.3679624520052292E-3</v>
      </c>
      <c r="J31" s="79"/>
      <c r="L31">
        <f t="shared" si="2"/>
        <v>1.5226968669831382E-2</v>
      </c>
      <c r="M31">
        <f t="shared" si="3"/>
        <v>-3.6818231671440296E-4</v>
      </c>
    </row>
    <row r="32" spans="2:13" ht="36" x14ac:dyDescent="0.25">
      <c r="B32" s="66" t="s">
        <v>76</v>
      </c>
      <c r="C32" s="67">
        <v>8.2630691399662743E-3</v>
      </c>
      <c r="D32" s="68">
        <v>9.0532717745100952E-2</v>
      </c>
      <c r="E32" s="69">
        <v>5930</v>
      </c>
      <c r="F32" s="70">
        <v>0</v>
      </c>
      <c r="H32" s="66" t="s">
        <v>76</v>
      </c>
      <c r="I32" s="83">
        <v>3.1424376999014724E-3</v>
      </c>
      <c r="J32" s="79"/>
      <c r="L32">
        <f t="shared" si="2"/>
        <v>3.4423704463326939E-2</v>
      </c>
      <c r="M32">
        <f t="shared" si="3"/>
        <v>-2.8681542572743079E-4</v>
      </c>
    </row>
    <row r="33" spans="2:13" ht="36" x14ac:dyDescent="0.25">
      <c r="B33" s="66" t="s">
        <v>77</v>
      </c>
      <c r="C33" s="67">
        <v>7.0826306913996634E-2</v>
      </c>
      <c r="D33" s="68">
        <v>0.25655611634209358</v>
      </c>
      <c r="E33" s="69">
        <v>5930</v>
      </c>
      <c r="F33" s="70">
        <v>0</v>
      </c>
      <c r="H33" s="66" t="s">
        <v>77</v>
      </c>
      <c r="I33" s="83">
        <v>-5.7511823006582375E-3</v>
      </c>
      <c r="J33" s="79"/>
      <c r="L33">
        <f t="shared" si="2"/>
        <v>-2.0829155718852368E-2</v>
      </c>
      <c r="M33">
        <f t="shared" si="3"/>
        <v>1.5877033397310339E-3</v>
      </c>
    </row>
    <row r="34" spans="2:13" ht="36" x14ac:dyDescent="0.25">
      <c r="B34" s="66" t="s">
        <v>78</v>
      </c>
      <c r="C34" s="67">
        <v>0.11585160202360877</v>
      </c>
      <c r="D34" s="68">
        <v>0.32007387340128907</v>
      </c>
      <c r="E34" s="69">
        <v>5930</v>
      </c>
      <c r="F34" s="70">
        <v>0</v>
      </c>
      <c r="H34" s="66" t="s">
        <v>78</v>
      </c>
      <c r="I34" s="83">
        <v>-2.5502195766435556E-2</v>
      </c>
      <c r="J34" s="79"/>
      <c r="L34">
        <f t="shared" si="2"/>
        <v>-7.0445379662417304E-2</v>
      </c>
      <c r="M34">
        <f t="shared" si="3"/>
        <v>9.2305885615259764E-3</v>
      </c>
    </row>
    <row r="35" spans="2:13" ht="36" x14ac:dyDescent="0.25">
      <c r="B35" s="66" t="s">
        <v>79</v>
      </c>
      <c r="C35" s="67">
        <v>4.7554806070826308E-2</v>
      </c>
      <c r="D35" s="68">
        <v>0.21284028232392738</v>
      </c>
      <c r="E35" s="69">
        <v>5930</v>
      </c>
      <c r="F35" s="70">
        <v>0</v>
      </c>
      <c r="H35" s="66" t="s">
        <v>79</v>
      </c>
      <c r="I35" s="83">
        <v>-2.4765096230596712E-2</v>
      </c>
      <c r="J35" s="79"/>
      <c r="L35">
        <f t="shared" si="2"/>
        <v>-0.11082205221907682</v>
      </c>
      <c r="M35">
        <f t="shared" si="3"/>
        <v>5.533254023686201E-3</v>
      </c>
    </row>
    <row r="36" spans="2:13" ht="36" x14ac:dyDescent="0.25">
      <c r="B36" s="66" t="s">
        <v>80</v>
      </c>
      <c r="C36" s="67">
        <v>5.7335581787521083E-3</v>
      </c>
      <c r="D36" s="68">
        <v>7.5509244341980239E-2</v>
      </c>
      <c r="E36" s="69">
        <v>5930</v>
      </c>
      <c r="F36" s="70">
        <v>0</v>
      </c>
      <c r="H36" s="66" t="s">
        <v>80</v>
      </c>
      <c r="I36" s="83">
        <v>-9.2813616924758147E-3</v>
      </c>
      <c r="J36" s="79"/>
      <c r="L36">
        <f t="shared" si="2"/>
        <v>-0.12221214164771436</v>
      </c>
      <c r="M36">
        <f t="shared" si="3"/>
        <v>7.0475115604177216E-4</v>
      </c>
    </row>
    <row r="37" spans="2:13" x14ac:dyDescent="0.25">
      <c r="B37" s="66" t="s">
        <v>81</v>
      </c>
      <c r="C37" s="67">
        <v>0.88060708263069143</v>
      </c>
      <c r="D37" s="68">
        <v>0.32427763032914092</v>
      </c>
      <c r="E37" s="69">
        <v>5930</v>
      </c>
      <c r="F37" s="70">
        <v>0</v>
      </c>
      <c r="H37" s="66" t="s">
        <v>81</v>
      </c>
      <c r="I37" s="83">
        <v>5.9441387969703247E-2</v>
      </c>
      <c r="J37" s="79"/>
      <c r="L37">
        <f t="shared" si="2"/>
        <v>2.1885199774589685E-2</v>
      </c>
      <c r="M37">
        <f t="shared" si="3"/>
        <v>-0.1614188039871573</v>
      </c>
    </row>
    <row r="38" spans="2:13" x14ac:dyDescent="0.25">
      <c r="B38" s="66" t="s">
        <v>82</v>
      </c>
      <c r="C38" s="67">
        <v>3.305227655986509E-2</v>
      </c>
      <c r="D38" s="68">
        <v>0.17878818193051577</v>
      </c>
      <c r="E38" s="69">
        <v>5930</v>
      </c>
      <c r="F38" s="70">
        <v>0</v>
      </c>
      <c r="H38" s="66" t="s">
        <v>82</v>
      </c>
      <c r="I38" s="83">
        <v>-1.954799087491008E-2</v>
      </c>
      <c r="J38" s="79"/>
      <c r="L38">
        <f t="shared" si="2"/>
        <v>-0.10572222990482034</v>
      </c>
      <c r="M38">
        <f t="shared" si="3"/>
        <v>3.613804858971884E-3</v>
      </c>
    </row>
    <row r="39" spans="2:13" x14ac:dyDescent="0.25">
      <c r="B39" s="66" t="s">
        <v>83</v>
      </c>
      <c r="C39" s="67">
        <v>3.305227655986509E-2</v>
      </c>
      <c r="D39" s="68">
        <v>0.17878818193051699</v>
      </c>
      <c r="E39" s="69">
        <v>5930</v>
      </c>
      <c r="F39" s="70">
        <v>0</v>
      </c>
      <c r="H39" s="66" t="s">
        <v>83</v>
      </c>
      <c r="I39" s="83">
        <v>7.5421108668276117E-3</v>
      </c>
      <c r="J39" s="79"/>
      <c r="L39">
        <f t="shared" si="2"/>
        <v>4.0790318766406472E-2</v>
      </c>
      <c r="M39">
        <f t="shared" si="3"/>
        <v>-1.3942976069437859E-3</v>
      </c>
    </row>
    <row r="40" spans="2:13" x14ac:dyDescent="0.25">
      <c r="B40" s="66" t="s">
        <v>84</v>
      </c>
      <c r="C40" s="67">
        <v>0.681787521079258</v>
      </c>
      <c r="D40" s="68">
        <v>0.46582173528798299</v>
      </c>
      <c r="E40" s="69">
        <v>5930</v>
      </c>
      <c r="F40" s="70">
        <v>0</v>
      </c>
      <c r="H40" s="66" t="s">
        <v>84</v>
      </c>
      <c r="I40" s="83">
        <v>6.514325176077787E-2</v>
      </c>
      <c r="J40" s="79"/>
      <c r="L40">
        <f t="shared" si="2"/>
        <v>4.4500705006690323E-2</v>
      </c>
      <c r="M40">
        <f t="shared" si="3"/>
        <v>-9.5345177711737658E-2</v>
      </c>
    </row>
    <row r="41" spans="2:13" x14ac:dyDescent="0.25">
      <c r="B41" s="66" t="s">
        <v>85</v>
      </c>
      <c r="C41" s="67">
        <v>0.92967959527824617</v>
      </c>
      <c r="D41" s="68">
        <v>0.25570778593541971</v>
      </c>
      <c r="E41" s="69">
        <v>5930</v>
      </c>
      <c r="F41" s="70">
        <v>0</v>
      </c>
      <c r="H41" s="66" t="s">
        <v>85</v>
      </c>
      <c r="I41" s="83">
        <v>3.1740746967346259E-2</v>
      </c>
      <c r="J41" s="79"/>
      <c r="L41">
        <f t="shared" si="2"/>
        <v>8.7288001996086197E-3</v>
      </c>
      <c r="M41">
        <f t="shared" si="3"/>
        <v>-0.11540018105621652</v>
      </c>
    </row>
    <row r="42" spans="2:13" x14ac:dyDescent="0.25">
      <c r="B42" s="66" t="s">
        <v>86</v>
      </c>
      <c r="C42" s="67">
        <v>3.9460370994940978E-2</v>
      </c>
      <c r="D42" s="68">
        <v>0.19470398807688799</v>
      </c>
      <c r="E42" s="69">
        <v>5930</v>
      </c>
      <c r="F42" s="70">
        <v>0</v>
      </c>
      <c r="H42" s="66" t="s">
        <v>86</v>
      </c>
      <c r="I42" s="83">
        <v>3.4597039287505189E-2</v>
      </c>
      <c r="J42" s="79"/>
      <c r="L42">
        <f t="shared" si="2"/>
        <v>0.17067871906542839</v>
      </c>
      <c r="M42">
        <f t="shared" si="3"/>
        <v>-7.0117310852019395E-3</v>
      </c>
    </row>
    <row r="43" spans="2:13" x14ac:dyDescent="0.25">
      <c r="B43" s="66" t="s">
        <v>87</v>
      </c>
      <c r="C43" s="67">
        <v>0.37774030354131533</v>
      </c>
      <c r="D43" s="68">
        <v>0.48486308498053149</v>
      </c>
      <c r="E43" s="69">
        <v>5930</v>
      </c>
      <c r="F43" s="70">
        <v>0</v>
      </c>
      <c r="H43" s="66" t="s">
        <v>87</v>
      </c>
      <c r="I43" s="83">
        <v>7.9286313921240151E-2</v>
      </c>
      <c r="J43" s="79"/>
      <c r="L43">
        <f t="shared" si="2"/>
        <v>0.10175383353001574</v>
      </c>
      <c r="M43">
        <f t="shared" si="3"/>
        <v>-6.1769264798708742E-2</v>
      </c>
    </row>
    <row r="44" spans="2:13" x14ac:dyDescent="0.25">
      <c r="B44" s="66" t="s">
        <v>88</v>
      </c>
      <c r="C44" s="67">
        <v>0.58752107925801011</v>
      </c>
      <c r="D44" s="68">
        <v>0.49232198241346986</v>
      </c>
      <c r="E44" s="69">
        <v>5930</v>
      </c>
      <c r="F44" s="70">
        <v>0</v>
      </c>
      <c r="H44" s="66" t="s">
        <v>88</v>
      </c>
      <c r="I44" s="83">
        <v>6.3498612991924316E-2</v>
      </c>
      <c r="J44" s="79"/>
      <c r="L44">
        <f t="shared" si="2"/>
        <v>5.3200629448078109E-2</v>
      </c>
      <c r="M44">
        <f t="shared" si="3"/>
        <v>-7.5777184381481663E-2</v>
      </c>
    </row>
    <row r="45" spans="2:13" x14ac:dyDescent="0.25">
      <c r="B45" s="66" t="s">
        <v>89</v>
      </c>
      <c r="C45" s="67">
        <v>0.83440134907251284</v>
      </c>
      <c r="D45" s="68">
        <v>0.37175131849763071</v>
      </c>
      <c r="E45" s="69">
        <v>5930</v>
      </c>
      <c r="F45" s="70">
        <v>0</v>
      </c>
      <c r="H45" s="66" t="s">
        <v>89</v>
      </c>
      <c r="I45" s="83">
        <v>6.0673270127886758E-2</v>
      </c>
      <c r="J45" s="79"/>
      <c r="L45">
        <f t="shared" si="2"/>
        <v>2.7027238857260674E-2</v>
      </c>
      <c r="M45">
        <f t="shared" si="3"/>
        <v>-0.13618205485308146</v>
      </c>
    </row>
    <row r="46" spans="2:13" x14ac:dyDescent="0.25">
      <c r="B46" s="66" t="s">
        <v>90</v>
      </c>
      <c r="C46" s="67">
        <v>0.11298482293423272</v>
      </c>
      <c r="D46" s="68">
        <v>0.31660094117216525</v>
      </c>
      <c r="E46" s="69">
        <v>5930</v>
      </c>
      <c r="F46" s="70">
        <v>0</v>
      </c>
      <c r="H46" s="66" t="s">
        <v>90</v>
      </c>
      <c r="I46" s="83">
        <v>3.5602873854422359E-2</v>
      </c>
      <c r="J46" s="79"/>
      <c r="L46">
        <f t="shared" si="2"/>
        <v>9.9747932962895067E-2</v>
      </c>
      <c r="M46">
        <f t="shared" si="3"/>
        <v>-1.2705535187288916E-2</v>
      </c>
    </row>
    <row r="47" spans="2:13" x14ac:dyDescent="0.25">
      <c r="B47" s="66" t="s">
        <v>91</v>
      </c>
      <c r="C47" s="67">
        <v>0.10505902192242833</v>
      </c>
      <c r="D47" s="68">
        <v>0.30665531425014469</v>
      </c>
      <c r="E47" s="69">
        <v>5930</v>
      </c>
      <c r="F47" s="70">
        <v>0</v>
      </c>
      <c r="H47" s="66" t="s">
        <v>91</v>
      </c>
      <c r="I47" s="83">
        <v>3.9956115403169061E-2</v>
      </c>
      <c r="J47" s="79"/>
      <c r="L47">
        <f t="shared" si="2"/>
        <v>0.11660768079800389</v>
      </c>
      <c r="M47">
        <f t="shared" si="3"/>
        <v>-1.368882327815271E-2</v>
      </c>
    </row>
    <row r="48" spans="2:13" x14ac:dyDescent="0.25">
      <c r="B48" s="66" t="s">
        <v>92</v>
      </c>
      <c r="C48" s="67">
        <v>6.3406408094435068E-2</v>
      </c>
      <c r="D48" s="68">
        <v>0.2437130519783115</v>
      </c>
      <c r="E48" s="69">
        <v>5930</v>
      </c>
      <c r="F48" s="70">
        <v>0</v>
      </c>
      <c r="H48" s="66" t="s">
        <v>92</v>
      </c>
      <c r="I48" s="83">
        <v>4.3936790690603661E-2</v>
      </c>
      <c r="J48" s="79"/>
      <c r="L48">
        <f t="shared" si="2"/>
        <v>0.16884986780838299</v>
      </c>
      <c r="M48">
        <f t="shared" si="3"/>
        <v>-1.1430959721993516E-2</v>
      </c>
    </row>
    <row r="49" spans="2:13" x14ac:dyDescent="0.25">
      <c r="B49" s="66" t="s">
        <v>93</v>
      </c>
      <c r="C49" s="67">
        <v>1.2141652613827993E-2</v>
      </c>
      <c r="D49" s="68">
        <v>0.10952742059873954</v>
      </c>
      <c r="E49" s="69">
        <v>5930</v>
      </c>
      <c r="F49" s="70">
        <v>0</v>
      </c>
      <c r="H49" s="66" t="s">
        <v>93</v>
      </c>
      <c r="I49" s="83">
        <v>2.5792376468907731E-2</v>
      </c>
      <c r="J49" s="79"/>
      <c r="L49">
        <f t="shared" si="2"/>
        <v>0.23262863540886125</v>
      </c>
      <c r="M49">
        <f t="shared" si="3"/>
        <v>-2.8592116335674311E-3</v>
      </c>
    </row>
    <row r="50" spans="2:13" x14ac:dyDescent="0.25">
      <c r="B50" s="66" t="s">
        <v>94</v>
      </c>
      <c r="C50" s="67">
        <v>0.11888701517706576</v>
      </c>
      <c r="D50" s="68">
        <v>0.32368280875696287</v>
      </c>
      <c r="E50" s="69">
        <v>5930</v>
      </c>
      <c r="F50" s="70">
        <v>0</v>
      </c>
      <c r="H50" s="66" t="s">
        <v>94</v>
      </c>
      <c r="I50" s="83">
        <v>5.3545627740985209E-2</v>
      </c>
      <c r="J50" s="79"/>
      <c r="L50">
        <f t="shared" si="2"/>
        <v>0.14575920193062239</v>
      </c>
      <c r="M50">
        <f t="shared" si="3"/>
        <v>-1.9667031073892595E-2</v>
      </c>
    </row>
    <row r="51" spans="2:13" ht="24" x14ac:dyDescent="0.25">
      <c r="B51" s="66" t="s">
        <v>95</v>
      </c>
      <c r="C51" s="67">
        <v>1.2816188870151773E-2</v>
      </c>
      <c r="D51" s="68">
        <v>0.11249030215944848</v>
      </c>
      <c r="E51" s="69">
        <v>5930</v>
      </c>
      <c r="F51" s="70">
        <v>0</v>
      </c>
      <c r="H51" s="66" t="s">
        <v>95</v>
      </c>
      <c r="I51" s="83">
        <v>7.1826698133033249E-3</v>
      </c>
      <c r="J51" s="79"/>
      <c r="L51">
        <f t="shared" si="2"/>
        <v>6.3033125738550827E-2</v>
      </c>
      <c r="M51">
        <f t="shared" si="3"/>
        <v>-8.1833234645197536E-4</v>
      </c>
    </row>
    <row r="52" spans="2:13" ht="24" x14ac:dyDescent="0.25">
      <c r="B52" s="66" t="s">
        <v>96</v>
      </c>
      <c r="C52" s="67">
        <v>5.5480607082630688E-2</v>
      </c>
      <c r="D52" s="68">
        <v>0.22893524774253121</v>
      </c>
      <c r="E52" s="69">
        <v>5930</v>
      </c>
      <c r="F52" s="70">
        <v>0</v>
      </c>
      <c r="H52" s="66" t="s">
        <v>96</v>
      </c>
      <c r="I52" s="83">
        <v>3.0642481042081959E-2</v>
      </c>
      <c r="J52" s="79"/>
      <c r="L52">
        <f t="shared" si="2"/>
        <v>0.12642185018140559</v>
      </c>
      <c r="M52">
        <f t="shared" si="3"/>
        <v>-7.4259576342943102E-3</v>
      </c>
    </row>
    <row r="53" spans="2:13" ht="24" x14ac:dyDescent="0.25">
      <c r="B53" s="66" t="s">
        <v>97</v>
      </c>
      <c r="C53" s="67">
        <v>0.31585160202360874</v>
      </c>
      <c r="D53" s="68">
        <v>0.4648933358277535</v>
      </c>
      <c r="E53" s="69">
        <v>5930</v>
      </c>
      <c r="F53" s="70">
        <v>0</v>
      </c>
      <c r="H53" s="66" t="s">
        <v>97</v>
      </c>
      <c r="I53" s="83">
        <v>6.2466024567586861E-2</v>
      </c>
      <c r="J53" s="79"/>
      <c r="L53">
        <f t="shared" si="2"/>
        <v>9.1926528823597656E-2</v>
      </c>
      <c r="M53">
        <f t="shared" si="3"/>
        <v>-4.2439829550554198E-2</v>
      </c>
    </row>
    <row r="54" spans="2:13" ht="24" x14ac:dyDescent="0.25">
      <c r="B54" s="66" t="s">
        <v>98</v>
      </c>
      <c r="C54" s="67">
        <v>3.2040472175379428E-3</v>
      </c>
      <c r="D54" s="68">
        <v>5.6518315351082378E-2</v>
      </c>
      <c r="E54" s="69">
        <v>5930</v>
      </c>
      <c r="F54" s="70">
        <v>0</v>
      </c>
      <c r="H54" s="66" t="s">
        <v>98</v>
      </c>
      <c r="I54" s="83">
        <v>4.3225943205291145E-3</v>
      </c>
      <c r="J54" s="79"/>
      <c r="L54">
        <f t="shared" si="2"/>
        <v>7.6236251867357926E-2</v>
      </c>
      <c r="M54">
        <f t="shared" si="3"/>
        <v>-2.4504970148533255E-4</v>
      </c>
    </row>
    <row r="55" spans="2:13" ht="24" x14ac:dyDescent="0.25">
      <c r="B55" s="66" t="s">
        <v>99</v>
      </c>
      <c r="C55" s="67">
        <v>3.7099494097807759E-3</v>
      </c>
      <c r="D55" s="68">
        <v>6.0801390552349968E-2</v>
      </c>
      <c r="E55" s="69">
        <v>5930</v>
      </c>
      <c r="F55" s="70">
        <v>0</v>
      </c>
      <c r="H55" s="66" t="s">
        <v>99</v>
      </c>
      <c r="I55" s="83">
        <v>4.5885037002251945E-3</v>
      </c>
      <c r="J55" s="79"/>
      <c r="L55">
        <f t="shared" si="2"/>
        <v>7.5187105789870451E-2</v>
      </c>
      <c r="M55">
        <f t="shared" si="3"/>
        <v>-2.7997906692233413E-4</v>
      </c>
    </row>
    <row r="56" spans="2:13" ht="24" x14ac:dyDescent="0.25">
      <c r="B56" s="66" t="s">
        <v>100</v>
      </c>
      <c r="C56" s="67">
        <v>6.7453625632377741E-4</v>
      </c>
      <c r="D56" s="68">
        <v>2.5965264285136607E-2</v>
      </c>
      <c r="E56" s="69">
        <v>5930</v>
      </c>
      <c r="F56" s="70">
        <v>0</v>
      </c>
      <c r="H56" s="66" t="s">
        <v>100</v>
      </c>
      <c r="I56" s="83">
        <v>-4.17955290881663E-3</v>
      </c>
      <c r="J56" s="79"/>
      <c r="L56">
        <f t="shared" si="2"/>
        <v>-0.16085850707998811</v>
      </c>
      <c r="M56">
        <f t="shared" si="3"/>
        <v>1.0857813505230383E-4</v>
      </c>
    </row>
    <row r="57" spans="2:13" ht="24" x14ac:dyDescent="0.25">
      <c r="B57" s="66" t="s">
        <v>101</v>
      </c>
      <c r="C57" s="67">
        <v>6.7453625632377754E-3</v>
      </c>
      <c r="D57" s="68">
        <v>8.1859591147002184E-2</v>
      </c>
      <c r="E57" s="69">
        <v>5930</v>
      </c>
      <c r="F57" s="70">
        <v>0</v>
      </c>
      <c r="H57" s="66" t="s">
        <v>101</v>
      </c>
      <c r="I57" s="83">
        <v>-3.7227697077096239E-3</v>
      </c>
      <c r="J57" s="79"/>
      <c r="L57">
        <f t="shared" si="2"/>
        <v>-4.5170739610114669E-2</v>
      </c>
      <c r="M57">
        <f t="shared" si="3"/>
        <v>3.0676223843880936E-4</v>
      </c>
    </row>
    <row r="58" spans="2:13" ht="24" x14ac:dyDescent="0.25">
      <c r="B58" s="66" t="s">
        <v>102</v>
      </c>
      <c r="C58" s="67">
        <v>0.44468802698145027</v>
      </c>
      <c r="D58" s="68">
        <v>0.49697307297164545</v>
      </c>
      <c r="E58" s="69">
        <v>5930</v>
      </c>
      <c r="F58" s="70">
        <v>0</v>
      </c>
      <c r="H58" s="66" t="s">
        <v>102</v>
      </c>
      <c r="I58" s="83">
        <v>-3.9376233813717847E-2</v>
      </c>
      <c r="J58" s="79"/>
      <c r="L58">
        <f t="shared" si="2"/>
        <v>-4.3998548972457009E-2</v>
      </c>
      <c r="M58">
        <f t="shared" si="3"/>
        <v>3.5233578390637454E-2</v>
      </c>
    </row>
    <row r="59" spans="2:13" ht="24" x14ac:dyDescent="0.25">
      <c r="B59" s="66" t="s">
        <v>103</v>
      </c>
      <c r="C59" s="67">
        <v>1.0961214165261383E-2</v>
      </c>
      <c r="D59" s="68">
        <v>0.10412921986953991</v>
      </c>
      <c r="E59" s="69">
        <v>5930</v>
      </c>
      <c r="F59" s="70">
        <v>0</v>
      </c>
      <c r="H59" s="66" t="s">
        <v>103</v>
      </c>
      <c r="I59" s="83">
        <v>-3.9060036943012527E-3</v>
      </c>
      <c r="J59" s="79"/>
      <c r="L59">
        <f t="shared" ref="L59:L83" si="4">((1-C59)/D59)*I59</f>
        <v>-3.7099952886593963E-2</v>
      </c>
      <c r="M59">
        <f t="shared" si="1"/>
        <v>4.1116742329558526E-4</v>
      </c>
    </row>
    <row r="60" spans="2:13" ht="24" x14ac:dyDescent="0.25">
      <c r="B60" s="66" t="s">
        <v>104</v>
      </c>
      <c r="C60" s="67">
        <v>0.10404721753794266</v>
      </c>
      <c r="D60" s="68">
        <v>0.30534753480996235</v>
      </c>
      <c r="E60" s="69">
        <v>5930</v>
      </c>
      <c r="F60" s="70">
        <v>0</v>
      </c>
      <c r="H60" s="66" t="s">
        <v>104</v>
      </c>
      <c r="I60" s="83">
        <v>-4.1062235957283311E-2</v>
      </c>
      <c r="J60" s="79"/>
      <c r="L60">
        <f t="shared" si="4"/>
        <v>-0.1204850878620593</v>
      </c>
      <c r="M60">
        <f t="shared" si="1"/>
        <v>1.399196296083015E-2</v>
      </c>
    </row>
    <row r="61" spans="2:13" ht="24" x14ac:dyDescent="0.25">
      <c r="B61" s="66" t="s">
        <v>105</v>
      </c>
      <c r="C61" s="67">
        <v>3.6762225969645866E-2</v>
      </c>
      <c r="D61" s="68">
        <v>0.18819335051942723</v>
      </c>
      <c r="E61" s="69">
        <v>5930</v>
      </c>
      <c r="F61" s="70">
        <v>0</v>
      </c>
      <c r="H61" s="66" t="s">
        <v>105</v>
      </c>
      <c r="I61" s="83">
        <v>-2.288910900245858E-2</v>
      </c>
      <c r="J61" s="79"/>
      <c r="L61">
        <f t="shared" si="4"/>
        <v>-0.11715426896972303</v>
      </c>
      <c r="M61">
        <f t="shared" si="1"/>
        <v>4.4712238507352269E-3</v>
      </c>
    </row>
    <row r="62" spans="2:13" ht="24" x14ac:dyDescent="0.25">
      <c r="B62" s="66" t="s">
        <v>106</v>
      </c>
      <c r="C62" s="67">
        <v>3.7099494097807759E-3</v>
      </c>
      <c r="D62" s="68">
        <v>6.0801390552347102E-2</v>
      </c>
      <c r="E62" s="69">
        <v>5930</v>
      </c>
      <c r="F62" s="70">
        <v>0</v>
      </c>
      <c r="H62" s="66" t="s">
        <v>106</v>
      </c>
      <c r="I62" s="83">
        <v>-2.1405939441460214E-3</v>
      </c>
      <c r="J62" s="79"/>
      <c r="L62">
        <f t="shared" si="4"/>
        <v>-3.5075718327038007E-2</v>
      </c>
      <c r="M62">
        <f t="shared" si="1"/>
        <v>1.3061371076419028E-4</v>
      </c>
    </row>
    <row r="63" spans="2:13" ht="24" x14ac:dyDescent="0.25">
      <c r="B63" s="66" t="s">
        <v>107</v>
      </c>
      <c r="C63" s="67">
        <v>0.3736930860033727</v>
      </c>
      <c r="D63" s="68">
        <v>0.48382438793083937</v>
      </c>
      <c r="E63" s="69">
        <v>5930</v>
      </c>
      <c r="F63" s="70">
        <v>0</v>
      </c>
      <c r="H63" s="66" t="s">
        <v>107</v>
      </c>
      <c r="I63" s="83">
        <v>-8.7501040708252056E-2</v>
      </c>
      <c r="J63" s="79"/>
      <c r="L63">
        <f t="shared" si="4"/>
        <v>-0.11326941788083736</v>
      </c>
      <c r="M63">
        <f t="shared" si="1"/>
        <v>6.758347604306289E-2</v>
      </c>
    </row>
    <row r="64" spans="2:13" ht="24" x14ac:dyDescent="0.25">
      <c r="B64" s="66" t="s">
        <v>108</v>
      </c>
      <c r="C64" s="67">
        <v>2.360876897133221E-3</v>
      </c>
      <c r="D64" s="68">
        <v>4.8535558189263306E-2</v>
      </c>
      <c r="E64" s="69">
        <v>5930</v>
      </c>
      <c r="F64" s="70">
        <v>0</v>
      </c>
      <c r="H64" s="66" t="s">
        <v>108</v>
      </c>
      <c r="I64" s="83">
        <v>-1.3391399984332309E-3</v>
      </c>
      <c r="J64" s="79"/>
      <c r="L64">
        <f t="shared" si="4"/>
        <v>-2.7525766748973713E-2</v>
      </c>
      <c r="M64">
        <f t="shared" si="1"/>
        <v>6.5138731319410424E-5</v>
      </c>
    </row>
    <row r="65" spans="2:13" ht="24" x14ac:dyDescent="0.25">
      <c r="B65" s="66" t="s">
        <v>110</v>
      </c>
      <c r="C65" s="67">
        <v>5.3119730185497468E-2</v>
      </c>
      <c r="D65" s="68">
        <v>0.22429112296608059</v>
      </c>
      <c r="E65" s="69">
        <v>5930</v>
      </c>
      <c r="F65" s="70">
        <v>0</v>
      </c>
      <c r="H65" s="66" t="s">
        <v>110</v>
      </c>
      <c r="I65" s="83">
        <v>4.2947782570927358E-2</v>
      </c>
      <c r="J65" s="79"/>
      <c r="L65">
        <f t="shared" si="4"/>
        <v>0.18131082234067838</v>
      </c>
      <c r="M65">
        <f t="shared" si="1"/>
        <v>-1.0171488697651592E-2</v>
      </c>
    </row>
    <row r="66" spans="2:13" ht="24" x14ac:dyDescent="0.25">
      <c r="B66" s="66" t="s">
        <v>111</v>
      </c>
      <c r="C66" s="67">
        <v>0.56677908937605403</v>
      </c>
      <c r="D66" s="68">
        <v>0.49556227328885338</v>
      </c>
      <c r="E66" s="69">
        <v>5930</v>
      </c>
      <c r="F66" s="70">
        <v>0</v>
      </c>
      <c r="H66" s="66" t="s">
        <v>111</v>
      </c>
      <c r="I66" s="83">
        <v>6.5989409103255015E-2</v>
      </c>
      <c r="J66" s="79"/>
      <c r="L66">
        <f t="shared" si="4"/>
        <v>5.7687990882600688E-2</v>
      </c>
      <c r="M66">
        <f t="shared" si="1"/>
        <v>-7.5472688733523155E-2</v>
      </c>
    </row>
    <row r="67" spans="2:13" ht="24" x14ac:dyDescent="0.25">
      <c r="B67" s="66" t="s">
        <v>112</v>
      </c>
      <c r="C67" s="67">
        <v>2.5295109612141651E-3</v>
      </c>
      <c r="D67" s="68">
        <v>5.0234829451241268E-2</v>
      </c>
      <c r="E67" s="69">
        <v>5930</v>
      </c>
      <c r="F67" s="70">
        <v>0</v>
      </c>
      <c r="H67" s="66" t="s">
        <v>112</v>
      </c>
      <c r="I67" s="83">
        <v>2.3205033402787915E-3</v>
      </c>
      <c r="J67" s="79"/>
      <c r="L67">
        <f t="shared" si="4"/>
        <v>4.607627072548625E-2</v>
      </c>
      <c r="M67">
        <f t="shared" si="1"/>
        <v>-1.1684599507731084E-4</v>
      </c>
    </row>
    <row r="68" spans="2:13" ht="24" x14ac:dyDescent="0.25">
      <c r="B68" s="66" t="s">
        <v>113</v>
      </c>
      <c r="C68" s="67">
        <v>8.4317032040472171E-4</v>
      </c>
      <c r="D68" s="68">
        <v>2.902759851463358E-2</v>
      </c>
      <c r="E68" s="69">
        <v>5930</v>
      </c>
      <c r="F68" s="70">
        <v>0</v>
      </c>
      <c r="H68" s="66" t="s">
        <v>113</v>
      </c>
      <c r="I68" s="83">
        <v>-1.8110504698136607E-3</v>
      </c>
      <c r="J68" s="79"/>
      <c r="L68">
        <f t="shared" si="4"/>
        <v>-6.2338034780814892E-2</v>
      </c>
      <c r="M68">
        <f t="shared" si="1"/>
        <v>5.2605936523894414E-5</v>
      </c>
    </row>
    <row r="69" spans="2:13" ht="24" x14ac:dyDescent="0.25">
      <c r="B69" s="66" t="s">
        <v>114</v>
      </c>
      <c r="C69" s="67">
        <v>3.5413153456998313E-3</v>
      </c>
      <c r="D69" s="68">
        <v>5.9408497736115638E-2</v>
      </c>
      <c r="E69" s="69">
        <v>5930</v>
      </c>
      <c r="F69" s="70">
        <v>0</v>
      </c>
      <c r="H69" s="66" t="s">
        <v>114</v>
      </c>
      <c r="I69" s="83">
        <v>-7.4439240737377852E-3</v>
      </c>
      <c r="J69" s="79"/>
      <c r="L69">
        <f t="shared" si="4"/>
        <v>-0.12485693249021421</v>
      </c>
      <c r="M69">
        <f t="shared" si="1"/>
        <v>4.4372915591377524E-4</v>
      </c>
    </row>
    <row r="70" spans="2:13" ht="24" x14ac:dyDescent="0.25">
      <c r="B70" s="66" t="s">
        <v>115</v>
      </c>
      <c r="C70" s="67">
        <v>5.05902192242833E-4</v>
      </c>
      <c r="D70" s="68">
        <v>2.2488475688214143E-2</v>
      </c>
      <c r="E70" s="69">
        <v>5930</v>
      </c>
      <c r="F70" s="70">
        <v>0</v>
      </c>
      <c r="H70" s="66" t="s">
        <v>115</v>
      </c>
      <c r="I70" s="83">
        <v>-2.0090846626172878E-3</v>
      </c>
      <c r="J70" s="79"/>
      <c r="L70">
        <f t="shared" si="4"/>
        <v>-8.9293213560689019E-2</v>
      </c>
      <c r="M70">
        <f t="shared" si="1"/>
        <v>4.5196497499926948E-5</v>
      </c>
    </row>
    <row r="71" spans="2:13" ht="24" x14ac:dyDescent="0.25">
      <c r="B71" s="66" t="s">
        <v>116</v>
      </c>
      <c r="C71" s="67">
        <v>0.71770657672849913</v>
      </c>
      <c r="D71" s="68">
        <v>0.45015332734713343</v>
      </c>
      <c r="E71" s="69">
        <v>5930</v>
      </c>
      <c r="F71" s="70">
        <v>0</v>
      </c>
      <c r="H71" s="66" t="s">
        <v>116</v>
      </c>
      <c r="I71" s="83">
        <v>-7.461962171538887E-2</v>
      </c>
      <c r="J71" s="79"/>
      <c r="L71">
        <f t="shared" si="4"/>
        <v>-4.6794341344538519E-2</v>
      </c>
      <c r="M71">
        <f t="shared" si="1"/>
        <v>0.1189705595951947</v>
      </c>
    </row>
    <row r="72" spans="2:13" ht="24" x14ac:dyDescent="0.25">
      <c r="B72" s="66" t="s">
        <v>117</v>
      </c>
      <c r="C72" s="67">
        <v>1.6863406408094434E-3</v>
      </c>
      <c r="D72" s="68">
        <v>4.1033898655362049E-2</v>
      </c>
      <c r="E72" s="69">
        <v>5930</v>
      </c>
      <c r="F72" s="70">
        <v>0</v>
      </c>
      <c r="H72" s="66" t="s">
        <v>117</v>
      </c>
      <c r="I72" s="83">
        <v>-2.9565239472636971E-3</v>
      </c>
      <c r="J72" s="79"/>
      <c r="L72">
        <f t="shared" si="4"/>
        <v>-7.19292667159281E-2</v>
      </c>
      <c r="M72">
        <f t="shared" ref="M72:M113" si="5">((0-C72)/D72)*I72</f>
        <v>1.215021397228515E-4</v>
      </c>
    </row>
    <row r="73" spans="2:13" ht="24" x14ac:dyDescent="0.25">
      <c r="B73" s="66" t="s">
        <v>118</v>
      </c>
      <c r="C73" s="67">
        <v>4.2158516020236085E-3</v>
      </c>
      <c r="D73" s="68">
        <v>6.4798042066746747E-2</v>
      </c>
      <c r="E73" s="69">
        <v>5930</v>
      </c>
      <c r="F73" s="70">
        <v>0</v>
      </c>
      <c r="H73" s="66" t="s">
        <v>118</v>
      </c>
      <c r="I73" s="83">
        <v>1.1315650629350922E-2</v>
      </c>
      <c r="J73" s="79"/>
      <c r="L73">
        <f t="shared" si="4"/>
        <v>0.1738933024227865</v>
      </c>
      <c r="M73">
        <f t="shared" si="5"/>
        <v>-7.3621211864007821E-4</v>
      </c>
    </row>
    <row r="74" spans="2:13" ht="24" x14ac:dyDescent="0.25">
      <c r="B74" s="66" t="s">
        <v>119</v>
      </c>
      <c r="C74" s="67">
        <v>0.26543001686340639</v>
      </c>
      <c r="D74" s="68">
        <v>0.44159914889842078</v>
      </c>
      <c r="E74" s="69">
        <v>5930</v>
      </c>
      <c r="F74" s="70">
        <v>0</v>
      </c>
      <c r="H74" s="66" t="s">
        <v>119</v>
      </c>
      <c r="I74" s="83">
        <v>7.6863705293259491E-2</v>
      </c>
      <c r="J74" s="79"/>
      <c r="L74">
        <f t="shared" si="4"/>
        <v>0.12785751703084325</v>
      </c>
      <c r="M74">
        <f t="shared" si="5"/>
        <v>-4.620012208598423E-2</v>
      </c>
    </row>
    <row r="75" spans="2:13" ht="24" x14ac:dyDescent="0.25">
      <c r="B75" s="66" t="s">
        <v>120</v>
      </c>
      <c r="C75" s="67">
        <v>4.5531197301854976E-3</v>
      </c>
      <c r="D75" s="68">
        <v>6.7328695776525588E-2</v>
      </c>
      <c r="E75" s="69">
        <v>5930</v>
      </c>
      <c r="F75" s="70">
        <v>0</v>
      </c>
      <c r="H75" s="66" t="s">
        <v>120</v>
      </c>
      <c r="I75" s="83">
        <v>-6.7200070861482344E-3</v>
      </c>
      <c r="J75" s="79"/>
      <c r="L75">
        <f t="shared" si="4"/>
        <v>-9.9354517596783681E-2</v>
      </c>
      <c r="M75">
        <f t="shared" si="5"/>
        <v>4.544421438443435E-4</v>
      </c>
    </row>
    <row r="76" spans="2:13" ht="24" x14ac:dyDescent="0.25">
      <c r="B76" s="66" t="s">
        <v>121</v>
      </c>
      <c r="C76" s="67">
        <v>1.3490725126475548E-3</v>
      </c>
      <c r="D76" s="68">
        <v>3.6708033820802288E-2</v>
      </c>
      <c r="E76" s="69">
        <v>5930</v>
      </c>
      <c r="F76" s="70">
        <v>0</v>
      </c>
      <c r="H76" s="66" t="s">
        <v>121</v>
      </c>
      <c r="I76" s="83">
        <v>-2.6252419064463835E-4</v>
      </c>
      <c r="J76" s="79"/>
      <c r="L76">
        <f t="shared" si="4"/>
        <v>-7.1420340232596158E-3</v>
      </c>
      <c r="M76">
        <f t="shared" si="5"/>
        <v>9.6481378227080257E-6</v>
      </c>
    </row>
    <row r="77" spans="2:13" ht="24" x14ac:dyDescent="0.25">
      <c r="B77" s="66" t="s">
        <v>122</v>
      </c>
      <c r="C77" s="67">
        <v>7.2512647554806072E-3</v>
      </c>
      <c r="D77" s="68">
        <v>8.4852213070714874E-2</v>
      </c>
      <c r="E77" s="69">
        <v>5930</v>
      </c>
      <c r="F77" s="70">
        <v>0</v>
      </c>
      <c r="H77" s="66" t="s">
        <v>122</v>
      </c>
      <c r="I77" s="83">
        <v>-1.192313133116739E-2</v>
      </c>
      <c r="J77" s="79"/>
      <c r="L77">
        <f t="shared" si="4"/>
        <v>-0.13949752305583568</v>
      </c>
      <c r="M77">
        <f t="shared" si="5"/>
        <v>1.0189219452014496E-3</v>
      </c>
    </row>
    <row r="78" spans="2:13" ht="24" x14ac:dyDescent="0.25">
      <c r="B78" s="66" t="s">
        <v>123</v>
      </c>
      <c r="C78" s="67">
        <v>4.9578414839797642E-2</v>
      </c>
      <c r="D78" s="68">
        <v>0.21709063329815353</v>
      </c>
      <c r="E78" s="69">
        <v>5930</v>
      </c>
      <c r="F78" s="70">
        <v>0</v>
      </c>
      <c r="H78" s="66" t="s">
        <v>123</v>
      </c>
      <c r="I78" s="83">
        <v>-3.0313436811725044E-2</v>
      </c>
      <c r="J78" s="79"/>
      <c r="L78">
        <f t="shared" si="4"/>
        <v>-0.13271205776384087</v>
      </c>
      <c r="M78">
        <f t="shared" si="5"/>
        <v>6.9228788116694855E-3</v>
      </c>
    </row>
    <row r="79" spans="2:13" ht="24" x14ac:dyDescent="0.25">
      <c r="B79" s="66" t="s">
        <v>124</v>
      </c>
      <c r="C79" s="67">
        <v>4.5362563237774031E-2</v>
      </c>
      <c r="D79" s="68">
        <v>0.2081156048703742</v>
      </c>
      <c r="E79" s="69">
        <v>5930</v>
      </c>
      <c r="F79" s="70">
        <v>0</v>
      </c>
      <c r="H79" s="66" t="s">
        <v>124</v>
      </c>
      <c r="I79" s="83">
        <v>-2.1620609235233124E-2</v>
      </c>
      <c r="J79" s="79"/>
      <c r="L79">
        <f t="shared" si="4"/>
        <v>-9.9174893657860433E-2</v>
      </c>
      <c r="M79">
        <f t="shared" si="5"/>
        <v>4.7126031432546288E-3</v>
      </c>
    </row>
    <row r="80" spans="2:13" ht="24" x14ac:dyDescent="0.25">
      <c r="B80" s="66" t="s">
        <v>125</v>
      </c>
      <c r="C80" s="67">
        <v>0.29713322091062394</v>
      </c>
      <c r="D80" s="68">
        <v>0.4570342375302221</v>
      </c>
      <c r="E80" s="69">
        <v>5930</v>
      </c>
      <c r="F80" s="70">
        <v>0</v>
      </c>
      <c r="H80" s="66" t="s">
        <v>125</v>
      </c>
      <c r="I80" s="83">
        <v>-5.4053900250257268E-2</v>
      </c>
      <c r="J80" s="79"/>
      <c r="L80">
        <f t="shared" si="4"/>
        <v>-8.3128762894058725E-2</v>
      </c>
      <c r="M80">
        <f t="shared" si="5"/>
        <v>3.5142245734004665E-2</v>
      </c>
    </row>
    <row r="81" spans="2:13" ht="24" x14ac:dyDescent="0.25">
      <c r="B81" s="66" t="s">
        <v>126</v>
      </c>
      <c r="C81" s="67">
        <v>0.50623946037099499</v>
      </c>
      <c r="D81" s="68">
        <v>0.50000322818425857</v>
      </c>
      <c r="E81" s="69">
        <v>5930</v>
      </c>
      <c r="F81" s="70">
        <v>0</v>
      </c>
      <c r="H81" s="66" t="s">
        <v>126</v>
      </c>
      <c r="I81" s="83">
        <v>8.271095276051961E-2</v>
      </c>
      <c r="J81" s="79"/>
      <c r="L81">
        <f t="shared" si="4"/>
        <v>8.1678281991438229E-2</v>
      </c>
      <c r="M81">
        <f t="shared" si="5"/>
        <v>-8.3742555511713654E-2</v>
      </c>
    </row>
    <row r="82" spans="2:13" ht="24" x14ac:dyDescent="0.25">
      <c r="B82" s="66" t="s">
        <v>127</v>
      </c>
      <c r="C82" s="67">
        <v>1.6020236087689713E-2</v>
      </c>
      <c r="D82" s="68">
        <v>0.12556371629441884</v>
      </c>
      <c r="E82" s="69">
        <v>5930</v>
      </c>
      <c r="F82" s="70">
        <v>0</v>
      </c>
      <c r="H82" s="66" t="s">
        <v>127</v>
      </c>
      <c r="I82" s="83">
        <v>8.8173115966067184E-3</v>
      </c>
      <c r="J82" s="79"/>
      <c r="L82">
        <f t="shared" si="4"/>
        <v>6.90968413425017E-2</v>
      </c>
      <c r="M82">
        <f t="shared" si="5"/>
        <v>-1.1249699961504132E-3</v>
      </c>
    </row>
    <row r="83" spans="2:13" ht="24" x14ac:dyDescent="0.25">
      <c r="B83" s="66" t="s">
        <v>128</v>
      </c>
      <c r="C83" s="67">
        <v>6.3575042158516032E-2</v>
      </c>
      <c r="D83" s="68">
        <v>0.24401495282309441</v>
      </c>
      <c r="E83" s="69">
        <v>5930</v>
      </c>
      <c r="F83" s="70">
        <v>0</v>
      </c>
      <c r="H83" s="66" t="s">
        <v>128</v>
      </c>
      <c r="I83" s="83">
        <v>-1.7430001734785681E-2</v>
      </c>
      <c r="J83" s="79"/>
      <c r="L83">
        <f t="shared" si="4"/>
        <v>-6.6888887139251216E-2</v>
      </c>
      <c r="M83">
        <f t="shared" si="5"/>
        <v>4.5411688189262948E-3</v>
      </c>
    </row>
    <row r="84" spans="2:13" ht="24" x14ac:dyDescent="0.25">
      <c r="B84" s="66" t="s">
        <v>129</v>
      </c>
      <c r="C84" s="67">
        <v>9.949409780775716E-3</v>
      </c>
      <c r="D84" s="68">
        <v>9.9257646668411512E-2</v>
      </c>
      <c r="E84" s="69">
        <v>5930</v>
      </c>
      <c r="F84" s="70">
        <v>0</v>
      </c>
      <c r="H84" s="66" t="s">
        <v>129</v>
      </c>
      <c r="I84" s="83">
        <v>-9.5681915039033602E-3</v>
      </c>
      <c r="J84" s="79"/>
      <c r="L84">
        <f t="shared" ref="L84:L113" si="6">((1-C84)/D84)*I84</f>
        <v>-9.5438426798656356E-2</v>
      </c>
      <c r="M84">
        <f t="shared" si="5"/>
        <v>9.5909848085858019E-4</v>
      </c>
    </row>
    <row r="85" spans="2:13" ht="24" x14ac:dyDescent="0.25">
      <c r="B85" s="66" t="s">
        <v>130</v>
      </c>
      <c r="C85" s="67">
        <v>4.3844856661045531E-3</v>
      </c>
      <c r="D85" s="68">
        <v>6.6075700583268643E-2</v>
      </c>
      <c r="E85" s="69">
        <v>5930</v>
      </c>
      <c r="F85" s="70">
        <v>0</v>
      </c>
      <c r="H85" s="66" t="s">
        <v>130</v>
      </c>
      <c r="I85" s="83">
        <v>-7.4379126371341021E-3</v>
      </c>
      <c r="J85" s="79"/>
      <c r="L85">
        <f t="shared" si="6"/>
        <v>-0.11207298826077046</v>
      </c>
      <c r="M85">
        <f t="shared" si="5"/>
        <v>4.9354635751694301E-4</v>
      </c>
    </row>
    <row r="86" spans="2:13" x14ac:dyDescent="0.25">
      <c r="B86" s="66" t="s">
        <v>131</v>
      </c>
      <c r="C86" s="67">
        <v>1.2816188870151771E-2</v>
      </c>
      <c r="D86" s="68">
        <v>0.11249030215944955</v>
      </c>
      <c r="E86" s="69">
        <v>5930</v>
      </c>
      <c r="F86" s="70">
        <v>0</v>
      </c>
      <c r="H86" s="66" t="s">
        <v>131</v>
      </c>
      <c r="I86" s="83">
        <v>1.6298152921857767E-2</v>
      </c>
      <c r="J86" s="79"/>
      <c r="L86">
        <f t="shared" si="6"/>
        <v>0.14302808692762561</v>
      </c>
      <c r="M86">
        <f t="shared" si="5"/>
        <v>-1.85687301101803E-3</v>
      </c>
    </row>
    <row r="87" spans="2:13" x14ac:dyDescent="0.25">
      <c r="B87" s="66" t="s">
        <v>132</v>
      </c>
      <c r="C87" s="67">
        <v>1.3996627318718384E-2</v>
      </c>
      <c r="D87" s="68">
        <v>0.11748637966478429</v>
      </c>
      <c r="E87" s="69">
        <v>5930</v>
      </c>
      <c r="F87" s="70">
        <v>0</v>
      </c>
      <c r="H87" s="66" t="s">
        <v>132</v>
      </c>
      <c r="I87" s="83">
        <v>3.1233561911511314E-4</v>
      </c>
      <c r="J87" s="79"/>
      <c r="L87">
        <f t="shared" si="6"/>
        <v>2.6212738424206271E-3</v>
      </c>
      <c r="M87">
        <f t="shared" si="5"/>
        <v>-3.7209804843665485E-5</v>
      </c>
    </row>
    <row r="88" spans="2:13" x14ac:dyDescent="0.25">
      <c r="B88" s="66" t="s">
        <v>133</v>
      </c>
      <c r="C88" s="67">
        <v>6.053962900505902E-2</v>
      </c>
      <c r="D88" s="68">
        <v>0.23850403546814294</v>
      </c>
      <c r="E88" s="69">
        <v>5930</v>
      </c>
      <c r="F88" s="70">
        <v>0</v>
      </c>
      <c r="H88" s="66" t="s">
        <v>133</v>
      </c>
      <c r="I88" s="83">
        <v>-1.7974186808760569E-2</v>
      </c>
      <c r="J88" s="79"/>
      <c r="L88">
        <f t="shared" si="6"/>
        <v>-7.0799792441860174E-2</v>
      </c>
      <c r="M88">
        <f t="shared" si="5"/>
        <v>4.5623991180448395E-3</v>
      </c>
    </row>
    <row r="89" spans="2:13" x14ac:dyDescent="0.25">
      <c r="B89" s="66" t="s">
        <v>134</v>
      </c>
      <c r="C89" s="67">
        <v>0.20944350758853283</v>
      </c>
      <c r="D89" s="68">
        <v>0.40694575969858415</v>
      </c>
      <c r="E89" s="69">
        <v>5930</v>
      </c>
      <c r="F89" s="70">
        <v>0</v>
      </c>
      <c r="H89" s="66" t="s">
        <v>134</v>
      </c>
      <c r="I89" s="83">
        <v>-1.09890143774118E-2</v>
      </c>
      <c r="J89" s="79"/>
      <c r="L89">
        <f t="shared" si="6"/>
        <v>-2.1347898225307593E-2</v>
      </c>
      <c r="M89">
        <f t="shared" si="5"/>
        <v>5.6557358352884004E-3</v>
      </c>
    </row>
    <row r="90" spans="2:13" x14ac:dyDescent="0.25">
      <c r="B90" s="66" t="s">
        <v>135</v>
      </c>
      <c r="C90" s="67">
        <v>9.7301854974704893E-2</v>
      </c>
      <c r="D90" s="68">
        <v>0.2963933506848217</v>
      </c>
      <c r="E90" s="69">
        <v>5930</v>
      </c>
      <c r="F90" s="70">
        <v>0</v>
      </c>
      <c r="H90" s="66" t="s">
        <v>135</v>
      </c>
      <c r="I90" s="83">
        <v>3.0807646651923305E-2</v>
      </c>
      <c r="J90" s="79"/>
      <c r="L90">
        <f t="shared" si="6"/>
        <v>9.3828034336905453E-2</v>
      </c>
      <c r="M90">
        <f t="shared" si="5"/>
        <v>-1.0113726099830835E-2</v>
      </c>
    </row>
    <row r="91" spans="2:13" ht="24" x14ac:dyDescent="0.25">
      <c r="B91" s="66" t="s">
        <v>136</v>
      </c>
      <c r="C91" s="71">
        <v>0.99949409780775722</v>
      </c>
      <c r="D91" s="72">
        <v>2.2488475688214903E-2</v>
      </c>
      <c r="E91" s="69">
        <v>5930</v>
      </c>
      <c r="F91" s="70">
        <v>0</v>
      </c>
      <c r="H91" s="66" t="s">
        <v>136</v>
      </c>
      <c r="I91" s="83">
        <v>2.0723607251045104E-3</v>
      </c>
      <c r="J91" s="79"/>
      <c r="L91">
        <f t="shared" si="6"/>
        <v>4.6619959862269781E-5</v>
      </c>
      <c r="M91">
        <f t="shared" si="5"/>
        <v>-9.2105500701234022E-2</v>
      </c>
    </row>
    <row r="92" spans="2:13" ht="24" x14ac:dyDescent="0.25">
      <c r="B92" s="66" t="s">
        <v>140</v>
      </c>
      <c r="C92" s="71">
        <v>0.86374367622259696</v>
      </c>
      <c r="D92" s="72">
        <v>0.34308947519441729</v>
      </c>
      <c r="E92" s="69">
        <v>5930</v>
      </c>
      <c r="F92" s="70">
        <v>0</v>
      </c>
      <c r="H92" s="66" t="s">
        <v>140</v>
      </c>
      <c r="I92" s="83">
        <v>4.4024289238263993E-2</v>
      </c>
      <c r="J92" s="79"/>
      <c r="L92">
        <f t="shared" si="6"/>
        <v>1.7484033298076955E-2</v>
      </c>
      <c r="M92">
        <f t="shared" si="5"/>
        <v>-0.11083319127815612</v>
      </c>
    </row>
    <row r="93" spans="2:13" x14ac:dyDescent="0.25">
      <c r="B93" s="66" t="s">
        <v>141</v>
      </c>
      <c r="C93" s="71">
        <v>0.12765598650927487</v>
      </c>
      <c r="D93" s="72">
        <v>0.33373450205734961</v>
      </c>
      <c r="E93" s="69">
        <v>5930</v>
      </c>
      <c r="F93" s="70">
        <v>0</v>
      </c>
      <c r="H93" s="66" t="s">
        <v>141</v>
      </c>
      <c r="I93" s="83">
        <v>-4.3221950917634783E-2</v>
      </c>
      <c r="J93" s="79"/>
      <c r="L93">
        <f t="shared" si="6"/>
        <v>-0.11297726157156342</v>
      </c>
      <c r="M93">
        <f t="shared" si="5"/>
        <v>1.6532725113024067E-2</v>
      </c>
    </row>
    <row r="94" spans="2:13" x14ac:dyDescent="0.25">
      <c r="B94" s="66" t="s">
        <v>142</v>
      </c>
      <c r="C94" s="71">
        <v>8.2630691399662726E-3</v>
      </c>
      <c r="D94" s="72">
        <v>9.053271774510345E-2</v>
      </c>
      <c r="E94" s="69">
        <v>5930</v>
      </c>
      <c r="F94" s="70">
        <v>0</v>
      </c>
      <c r="H94" s="66" t="s">
        <v>142</v>
      </c>
      <c r="I94" s="83">
        <v>-7.6267260182031373E-3</v>
      </c>
      <c r="J94" s="79"/>
      <c r="L94">
        <f t="shared" si="6"/>
        <v>-8.3546656304949327E-2</v>
      </c>
      <c r="M94">
        <f t="shared" si="5"/>
        <v>6.9610375088293092E-4</v>
      </c>
    </row>
    <row r="95" spans="2:13" x14ac:dyDescent="0.25">
      <c r="B95" s="66" t="s">
        <v>143</v>
      </c>
      <c r="C95" s="71">
        <v>3.3726812816188871E-4</v>
      </c>
      <c r="D95" s="72">
        <v>1.8363312437414372E-2</v>
      </c>
      <c r="E95" s="69">
        <v>5930</v>
      </c>
      <c r="F95" s="70">
        <v>0</v>
      </c>
      <c r="H95" s="66" t="s">
        <v>143</v>
      </c>
      <c r="I95" s="83">
        <v>5.9108131189387968E-4</v>
      </c>
      <c r="J95" s="79"/>
      <c r="L95">
        <f t="shared" si="6"/>
        <v>3.2177307935050539E-2</v>
      </c>
      <c r="M95">
        <f t="shared" si="5"/>
        <v>-1.0856041813444853E-5</v>
      </c>
    </row>
    <row r="96" spans="2:13" x14ac:dyDescent="0.25">
      <c r="B96" s="66" t="s">
        <v>144</v>
      </c>
      <c r="C96" s="71">
        <v>0.91821247892074198</v>
      </c>
      <c r="D96" s="72">
        <v>0.27406384063983785</v>
      </c>
      <c r="E96" s="69">
        <v>5930</v>
      </c>
      <c r="F96" s="70">
        <v>0</v>
      </c>
      <c r="H96" s="66" t="s">
        <v>144</v>
      </c>
      <c r="I96" s="83">
        <v>3.304427464718649E-2</v>
      </c>
      <c r="J96" s="79"/>
      <c r="L96">
        <f t="shared" si="6"/>
        <v>9.8612400050512375E-3</v>
      </c>
      <c r="M96">
        <f t="shared" si="5"/>
        <v>-0.11071020995361647</v>
      </c>
    </row>
    <row r="97" spans="2:13" x14ac:dyDescent="0.25">
      <c r="B97" s="66" t="s">
        <v>145</v>
      </c>
      <c r="C97" s="71">
        <v>7.6053962900505895E-2</v>
      </c>
      <c r="D97" s="72">
        <v>0.26510678886267058</v>
      </c>
      <c r="E97" s="69">
        <v>5930</v>
      </c>
      <c r="F97" s="70">
        <v>0</v>
      </c>
      <c r="H97" s="66" t="s">
        <v>145</v>
      </c>
      <c r="I97" s="83">
        <v>-3.2607948065193591E-2</v>
      </c>
      <c r="J97" s="79"/>
      <c r="L97">
        <f t="shared" si="6"/>
        <v>-0.11364471095603854</v>
      </c>
      <c r="M97">
        <f t="shared" si="5"/>
        <v>9.3545838001776564E-3</v>
      </c>
    </row>
    <row r="98" spans="2:13" x14ac:dyDescent="0.25">
      <c r="B98" s="66" t="s">
        <v>146</v>
      </c>
      <c r="C98" s="71">
        <v>5.3962900505902193E-3</v>
      </c>
      <c r="D98" s="72">
        <v>7.3267150515369001E-2</v>
      </c>
      <c r="E98" s="69">
        <v>5930</v>
      </c>
      <c r="F98" s="70">
        <v>0</v>
      </c>
      <c r="H98" s="66" t="s">
        <v>146</v>
      </c>
      <c r="I98" s="83">
        <v>-5.2410340998160334E-3</v>
      </c>
      <c r="J98" s="79"/>
      <c r="L98">
        <f t="shared" si="6"/>
        <v>-7.1147191107902186E-2</v>
      </c>
      <c r="M98">
        <f t="shared" si="5"/>
        <v>3.860139225928908E-4</v>
      </c>
    </row>
    <row r="99" spans="2:13" x14ac:dyDescent="0.25">
      <c r="B99" s="66" t="s">
        <v>147</v>
      </c>
      <c r="C99" s="71">
        <v>3.3726812816188871E-4</v>
      </c>
      <c r="D99" s="72">
        <v>1.8363312437414271E-2</v>
      </c>
      <c r="E99" s="69">
        <v>5930</v>
      </c>
      <c r="F99" s="70">
        <v>0</v>
      </c>
      <c r="H99" s="66" t="s">
        <v>147</v>
      </c>
      <c r="I99" s="83">
        <v>-1.5060890483866401E-3</v>
      </c>
      <c r="J99" s="79"/>
      <c r="L99">
        <f t="shared" si="6"/>
        <v>-8.1988535439004154E-2</v>
      </c>
      <c r="M99">
        <f t="shared" si="5"/>
        <v>2.7661449203442697E-5</v>
      </c>
    </row>
    <row r="100" spans="2:13" ht="24" x14ac:dyDescent="0.25">
      <c r="B100" s="66" t="s">
        <v>148</v>
      </c>
      <c r="C100" s="71">
        <v>0.71483979763912309</v>
      </c>
      <c r="D100" s="72">
        <v>0.45152878332054996</v>
      </c>
      <c r="E100" s="69">
        <v>5930</v>
      </c>
      <c r="F100" s="70">
        <v>0</v>
      </c>
      <c r="H100" s="66" t="s">
        <v>148</v>
      </c>
      <c r="I100" s="83">
        <v>5.3757804197557657E-2</v>
      </c>
      <c r="J100" s="79"/>
      <c r="L100">
        <f t="shared" si="6"/>
        <v>3.3950407791764489E-2</v>
      </c>
      <c r="M100">
        <f t="shared" si="5"/>
        <v>-8.5106906344937713E-2</v>
      </c>
    </row>
    <row r="101" spans="2:13" ht="24" x14ac:dyDescent="0.25">
      <c r="B101" s="66" t="s">
        <v>149</v>
      </c>
      <c r="C101" s="71">
        <v>0.2178752107925801</v>
      </c>
      <c r="D101" s="72">
        <v>0.41283694644594898</v>
      </c>
      <c r="E101" s="69">
        <v>5930</v>
      </c>
      <c r="F101" s="70">
        <v>0</v>
      </c>
      <c r="H101" s="66" t="s">
        <v>149</v>
      </c>
      <c r="I101" s="83">
        <v>-4.5466380286270917E-2</v>
      </c>
      <c r="J101" s="79"/>
      <c r="L101">
        <f t="shared" si="6"/>
        <v>-8.6136629493939451E-2</v>
      </c>
      <c r="M101">
        <f t="shared" si="5"/>
        <v>2.3994938617112931E-2</v>
      </c>
    </row>
    <row r="102" spans="2:13" ht="24" x14ac:dyDescent="0.25">
      <c r="B102" s="66" t="s">
        <v>150</v>
      </c>
      <c r="C102" s="71">
        <v>6.3575042158516018E-2</v>
      </c>
      <c r="D102" s="72">
        <v>0.24401495282308655</v>
      </c>
      <c r="E102" s="69">
        <v>5930</v>
      </c>
      <c r="F102" s="70">
        <v>0</v>
      </c>
      <c r="H102" s="66" t="s">
        <v>150</v>
      </c>
      <c r="I102" s="83">
        <v>-2.1075265107934664E-2</v>
      </c>
      <c r="J102" s="79"/>
      <c r="L102">
        <f t="shared" si="6"/>
        <v>-8.0877847901821801E-2</v>
      </c>
      <c r="M102">
        <f t="shared" si="5"/>
        <v>5.4908965710403056E-3</v>
      </c>
    </row>
    <row r="103" spans="2:13" ht="24" x14ac:dyDescent="0.25">
      <c r="B103" s="66" t="s">
        <v>151</v>
      </c>
      <c r="C103" s="71">
        <v>3.7099494097807759E-3</v>
      </c>
      <c r="D103" s="72">
        <v>6.0801390552345617E-2</v>
      </c>
      <c r="E103" s="69">
        <v>5930</v>
      </c>
      <c r="F103" s="70">
        <v>0</v>
      </c>
      <c r="H103" s="66" t="s">
        <v>151</v>
      </c>
      <c r="I103" s="83">
        <v>-5.926089776122934E-3</v>
      </c>
      <c r="J103" s="79"/>
      <c r="L103">
        <f t="shared" si="6"/>
        <v>-9.71047574606487E-2</v>
      </c>
      <c r="M103">
        <f t="shared" si="5"/>
        <v>3.6159523766659982E-4</v>
      </c>
    </row>
    <row r="104" spans="2:13" ht="24" x14ac:dyDescent="0.25">
      <c r="B104" s="66" t="s">
        <v>152</v>
      </c>
      <c r="C104" s="71">
        <v>0.97419898819561557</v>
      </c>
      <c r="D104" s="72">
        <v>0.15855459305947611</v>
      </c>
      <c r="E104" s="69">
        <v>5930</v>
      </c>
      <c r="F104" s="70">
        <v>0</v>
      </c>
      <c r="H104" s="66" t="s">
        <v>152</v>
      </c>
      <c r="I104" s="83">
        <v>4.1652435871159998E-3</v>
      </c>
      <c r="J104" s="79"/>
      <c r="L104">
        <f t="shared" si="6"/>
        <v>6.777949278265554E-4</v>
      </c>
      <c r="M104">
        <f t="shared" si="5"/>
        <v>-2.559229606571254E-2</v>
      </c>
    </row>
    <row r="105" spans="2:13" ht="24" x14ac:dyDescent="0.25">
      <c r="B105" s="66" t="s">
        <v>153</v>
      </c>
      <c r="C105" s="71">
        <v>6.7453625632377737E-3</v>
      </c>
      <c r="D105" s="72">
        <v>8.1859591147000824E-2</v>
      </c>
      <c r="E105" s="69">
        <v>5930</v>
      </c>
      <c r="F105" s="70">
        <v>0</v>
      </c>
      <c r="H105" s="66" t="s">
        <v>153</v>
      </c>
      <c r="I105" s="83">
        <v>-1.6919235182374845E-3</v>
      </c>
      <c r="J105" s="79"/>
      <c r="L105">
        <f t="shared" si="6"/>
        <v>-2.0529187321005504E-2</v>
      </c>
      <c r="M105">
        <f t="shared" si="5"/>
        <v>1.3941723138204078E-4</v>
      </c>
    </row>
    <row r="106" spans="2:13" ht="24" x14ac:dyDescent="0.25">
      <c r="B106" s="66" t="s">
        <v>154</v>
      </c>
      <c r="C106" s="71">
        <v>6.0708263069139965E-3</v>
      </c>
      <c r="D106" s="72">
        <v>7.7685192151401711E-2</v>
      </c>
      <c r="E106" s="69">
        <v>5930</v>
      </c>
      <c r="F106" s="70">
        <v>0</v>
      </c>
      <c r="H106" s="66" t="s">
        <v>154</v>
      </c>
      <c r="I106" s="83">
        <v>-4.3536329221646811E-3</v>
      </c>
      <c r="J106" s="79"/>
      <c r="L106">
        <f t="shared" si="6"/>
        <v>-5.5701770865891828E-2</v>
      </c>
      <c r="M106">
        <f t="shared" si="5"/>
        <v>3.4022119972380486E-4</v>
      </c>
    </row>
    <row r="107" spans="2:13" ht="24" x14ac:dyDescent="0.25">
      <c r="B107" s="66" t="s">
        <v>155</v>
      </c>
      <c r="C107" s="71">
        <v>1.2984822934232716E-2</v>
      </c>
      <c r="D107" s="72">
        <v>0.11321827998575372</v>
      </c>
      <c r="E107" s="69">
        <v>5930</v>
      </c>
      <c r="F107" s="70">
        <v>0</v>
      </c>
      <c r="H107" s="66" t="s">
        <v>155</v>
      </c>
      <c r="I107" s="83">
        <v>-1.6225783009761647E-3</v>
      </c>
      <c r="J107" s="79"/>
      <c r="L107">
        <f t="shared" si="6"/>
        <v>-1.4145325377161528E-2</v>
      </c>
      <c r="M107">
        <f t="shared" si="5"/>
        <v>1.8609090279197635E-4</v>
      </c>
    </row>
    <row r="108" spans="2:13" ht="24" x14ac:dyDescent="0.25">
      <c r="B108" s="66" t="s">
        <v>156</v>
      </c>
      <c r="C108" s="67">
        <v>0.875885328836425</v>
      </c>
      <c r="D108" s="68">
        <v>0.32974013238250316</v>
      </c>
      <c r="E108" s="69">
        <v>5930</v>
      </c>
      <c r="F108" s="70">
        <v>0</v>
      </c>
      <c r="H108" s="66" t="s">
        <v>156</v>
      </c>
      <c r="I108" s="83">
        <v>5.8243872579453555E-3</v>
      </c>
      <c r="J108" s="79"/>
      <c r="L108">
        <f t="shared" si="6"/>
        <v>2.1923079366348995E-3</v>
      </c>
      <c r="M108">
        <f t="shared" si="5"/>
        <v>-1.5471260085437056E-2</v>
      </c>
    </row>
    <row r="109" spans="2:13" x14ac:dyDescent="0.25">
      <c r="B109" s="66" t="s">
        <v>157</v>
      </c>
      <c r="C109" s="71">
        <v>0.56949747048903832</v>
      </c>
      <c r="D109" s="73">
        <v>2.6049505169115745</v>
      </c>
      <c r="E109" s="69">
        <v>5930</v>
      </c>
      <c r="F109" s="70">
        <v>0</v>
      </c>
      <c r="H109" s="66" t="s">
        <v>157</v>
      </c>
      <c r="I109" s="83">
        <v>1.6150663572078807E-2</v>
      </c>
      <c r="J109" s="79"/>
      <c r="L109">
        <f t="shared" si="6"/>
        <v>2.6691107857602686E-3</v>
      </c>
      <c r="M109">
        <f t="shared" si="5"/>
        <v>-3.5308778386789431E-3</v>
      </c>
    </row>
    <row r="110" spans="2:13" x14ac:dyDescent="0.25">
      <c r="B110" s="66" t="s">
        <v>158</v>
      </c>
      <c r="C110" s="67">
        <v>0.43676222596964587</v>
      </c>
      <c r="D110" s="68">
        <v>0.49602668786890514</v>
      </c>
      <c r="E110" s="69">
        <v>5930</v>
      </c>
      <c r="F110" s="70">
        <v>0</v>
      </c>
      <c r="H110" s="66" t="s">
        <v>158</v>
      </c>
      <c r="I110" s="83">
        <v>5.9066502148032426E-2</v>
      </c>
      <c r="J110" s="79"/>
      <c r="L110">
        <f t="shared" si="6"/>
        <v>6.7069950071737758E-2</v>
      </c>
      <c r="M110">
        <f t="shared" si="5"/>
        <v>-5.2009332540658912E-2</v>
      </c>
    </row>
    <row r="111" spans="2:13" x14ac:dyDescent="0.25">
      <c r="B111" s="66" t="s">
        <v>159</v>
      </c>
      <c r="C111" s="67">
        <v>2.8667790893760542E-3</v>
      </c>
      <c r="D111" s="68">
        <v>5.3470017757947554E-2</v>
      </c>
      <c r="E111" s="69">
        <v>5930</v>
      </c>
      <c r="F111" s="70">
        <v>0</v>
      </c>
      <c r="H111" s="66" t="s">
        <v>159</v>
      </c>
      <c r="I111" s="83">
        <v>8.5965492705450744E-3</v>
      </c>
      <c r="J111" s="79"/>
      <c r="L111">
        <f t="shared" si="6"/>
        <v>0.16031236237211449</v>
      </c>
      <c r="M111">
        <f t="shared" si="5"/>
        <v>-4.6090143080093805E-4</v>
      </c>
    </row>
    <row r="112" spans="2:13" x14ac:dyDescent="0.25">
      <c r="B112" s="66" t="s">
        <v>160</v>
      </c>
      <c r="C112" s="67">
        <v>0.37284991568296794</v>
      </c>
      <c r="D112" s="68">
        <v>0.48360344797544691</v>
      </c>
      <c r="E112" s="69">
        <v>5930</v>
      </c>
      <c r="F112" s="70">
        <v>0</v>
      </c>
      <c r="H112" s="66" t="s">
        <v>160</v>
      </c>
      <c r="I112" s="83">
        <v>2.4965100766601057E-2</v>
      </c>
      <c r="J112" s="79"/>
      <c r="L112">
        <f t="shared" si="6"/>
        <v>3.2375420639167922E-2</v>
      </c>
      <c r="M112">
        <f t="shared" si="5"/>
        <v>-1.9247662014842772E-2</v>
      </c>
    </row>
    <row r="113" spans="2:13" ht="24.75" thickBot="1" x14ac:dyDescent="0.3">
      <c r="B113" s="74" t="s">
        <v>161</v>
      </c>
      <c r="C113" s="75">
        <v>2.2473861720067454</v>
      </c>
      <c r="D113" s="76">
        <v>1.4044050692470853</v>
      </c>
      <c r="E113" s="77">
        <v>5930</v>
      </c>
      <c r="F113" s="78">
        <v>0</v>
      </c>
      <c r="H113" s="74" t="s">
        <v>161</v>
      </c>
      <c r="I113" s="84">
        <v>-2.76940029582547E-2</v>
      </c>
      <c r="J113" s="79"/>
      <c r="L113">
        <f t="shared" si="6"/>
        <v>2.4597687016439475E-2</v>
      </c>
      <c r="M113">
        <f t="shared" si="5"/>
        <v>4.4317071092076367E-2</v>
      </c>
    </row>
    <row r="114" spans="2:13" ht="15.75" thickTop="1" x14ac:dyDescent="0.25">
      <c r="B114" s="117" t="s">
        <v>162</v>
      </c>
      <c r="C114" s="117"/>
      <c r="D114" s="117"/>
      <c r="E114" s="117"/>
      <c r="F114" s="117"/>
      <c r="H114" s="117" t="s">
        <v>7</v>
      </c>
      <c r="I114" s="117"/>
      <c r="J114" s="79"/>
    </row>
  </sheetData>
  <mergeCells count="7">
    <mergeCell ref="H4:I4"/>
    <mergeCell ref="H5:H6"/>
    <mergeCell ref="H114:I114"/>
    <mergeCell ref="L5:M5"/>
    <mergeCell ref="B5:F5"/>
    <mergeCell ref="B6"/>
    <mergeCell ref="B114:F114"/>
  </mergeCells>
  <pageMargins left="0.25" right="0.2" top="0.25" bottom="0.25" header="0.55000000000000004" footer="0.05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19"/>
  <sheetViews>
    <sheetView workbookViewId="0">
      <selection activeCell="A2" sqref="A2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2" spans="1:12" x14ac:dyDescent="0.25">
      <c r="A2" t="s">
        <v>11</v>
      </c>
    </row>
    <row r="4" spans="1:12" ht="15.75" thickBot="1" x14ac:dyDescent="0.3">
      <c r="H4" s="123" t="s">
        <v>6</v>
      </c>
      <c r="I4" s="123"/>
      <c r="J4" s="52"/>
    </row>
    <row r="5" spans="1:12" ht="16.5" thickTop="1" thickBot="1" x14ac:dyDescent="0.3">
      <c r="B5" s="123" t="s">
        <v>0</v>
      </c>
      <c r="C5" s="123"/>
      <c r="D5" s="123"/>
      <c r="E5" s="123"/>
      <c r="F5" s="123"/>
      <c r="H5" s="120" t="s">
        <v>49</v>
      </c>
      <c r="I5" s="53" t="s">
        <v>4</v>
      </c>
      <c r="J5" s="52"/>
      <c r="K5" s="114" t="s">
        <v>8</v>
      </c>
      <c r="L5" s="114"/>
    </row>
    <row r="6" spans="1:12" ht="27.75" thickTop="1" thickBot="1" x14ac:dyDescent="0.3">
      <c r="B6" s="124" t="s">
        <v>49</v>
      </c>
      <c r="C6" s="31" t="s">
        <v>1</v>
      </c>
      <c r="D6" s="32" t="s">
        <v>163</v>
      </c>
      <c r="E6" s="32" t="s">
        <v>164</v>
      </c>
      <c r="F6" s="33" t="s">
        <v>2</v>
      </c>
      <c r="H6" s="121"/>
      <c r="I6" s="54" t="s">
        <v>5</v>
      </c>
      <c r="J6" s="52"/>
      <c r="K6" s="1" t="s">
        <v>9</v>
      </c>
      <c r="L6" s="1" t="s">
        <v>10</v>
      </c>
    </row>
    <row r="7" spans="1:12" ht="24.75" thickTop="1" x14ac:dyDescent="0.25">
      <c r="B7" s="34" t="s">
        <v>50</v>
      </c>
      <c r="C7" s="35">
        <v>4.3095866314863682E-3</v>
      </c>
      <c r="D7" s="36">
        <v>6.55087133566577E-2</v>
      </c>
      <c r="E7" s="37">
        <v>11370</v>
      </c>
      <c r="F7" s="38">
        <v>0</v>
      </c>
      <c r="H7" s="34" t="s">
        <v>50</v>
      </c>
      <c r="I7" s="55">
        <v>2.9980901701444115E-2</v>
      </c>
      <c r="J7" s="52"/>
      <c r="K7">
        <f>((1-C7)/D7)*I7</f>
        <v>0.45569047045308536</v>
      </c>
      <c r="L7">
        <f>((0-C7)/D7)*I7</f>
        <v>-1.9723375189648605E-3</v>
      </c>
    </row>
    <row r="8" spans="1:12" ht="24" x14ac:dyDescent="0.25">
      <c r="B8" s="39" t="s">
        <v>51</v>
      </c>
      <c r="C8" s="40">
        <v>6.9481090589270005E-3</v>
      </c>
      <c r="D8" s="41">
        <v>8.3068885500322515E-2</v>
      </c>
      <c r="E8" s="42">
        <v>11370</v>
      </c>
      <c r="F8" s="43">
        <v>0</v>
      </c>
      <c r="H8" s="39" t="s">
        <v>51</v>
      </c>
      <c r="I8" s="56">
        <v>1.841728227388743E-2</v>
      </c>
      <c r="J8" s="52"/>
      <c r="K8">
        <f t="shared" ref="K8:K71" si="0">((1-C8)/D8)*I8</f>
        <v>0.22017048715560786</v>
      </c>
      <c r="L8">
        <f t="shared" ref="L8:L71" si="1">((0-C8)/D8)*I8</f>
        <v>-1.5404719232391302E-3</v>
      </c>
    </row>
    <row r="9" spans="1:12" ht="24" x14ac:dyDescent="0.25">
      <c r="B9" s="39" t="s">
        <v>52</v>
      </c>
      <c r="C9" s="40">
        <v>6.7722075637642919E-3</v>
      </c>
      <c r="D9" s="41">
        <v>8.2017902969801715E-2</v>
      </c>
      <c r="E9" s="42">
        <v>11370</v>
      </c>
      <c r="F9" s="43">
        <v>0</v>
      </c>
      <c r="H9" s="39" t="s">
        <v>52</v>
      </c>
      <c r="I9" s="56">
        <v>1.0926650002404399E-3</v>
      </c>
      <c r="J9" s="52"/>
      <c r="K9">
        <f t="shared" si="0"/>
        <v>1.3232053085540804E-2</v>
      </c>
      <c r="L9">
        <f t="shared" si="1"/>
        <v>-9.0221206728649785E-5</v>
      </c>
    </row>
    <row r="10" spans="1:12" ht="24" x14ac:dyDescent="0.25">
      <c r="B10" s="39" t="s">
        <v>53</v>
      </c>
      <c r="C10" s="40">
        <v>0.94072119613016714</v>
      </c>
      <c r="D10" s="41">
        <v>0.23615616077341958</v>
      </c>
      <c r="E10" s="42">
        <v>11370</v>
      </c>
      <c r="F10" s="43">
        <v>0</v>
      </c>
      <c r="H10" s="39" t="s">
        <v>53</v>
      </c>
      <c r="I10" s="56">
        <v>-3.9366623175730942E-3</v>
      </c>
      <c r="J10" s="52"/>
      <c r="K10">
        <f t="shared" si="0"/>
        <v>-9.8816237806760143E-4</v>
      </c>
      <c r="L10">
        <f t="shared" si="1"/>
        <v>1.5681579815743429E-2</v>
      </c>
    </row>
    <row r="11" spans="1:12" ht="24" x14ac:dyDescent="0.25">
      <c r="B11" s="39" t="s">
        <v>54</v>
      </c>
      <c r="C11" s="40">
        <v>2.4626209322779246E-3</v>
      </c>
      <c r="D11" s="41">
        <v>4.9565840105865622E-2</v>
      </c>
      <c r="E11" s="42">
        <v>11370</v>
      </c>
      <c r="F11" s="43">
        <v>0</v>
      </c>
      <c r="H11" s="39" t="s">
        <v>54</v>
      </c>
      <c r="I11" s="56">
        <v>-1.4030336640996801E-3</v>
      </c>
      <c r="J11" s="52"/>
      <c r="K11">
        <f t="shared" si="0"/>
        <v>-2.8236755818936508E-2</v>
      </c>
      <c r="L11">
        <f t="shared" si="1"/>
        <v>6.9708090542252004E-5</v>
      </c>
    </row>
    <row r="12" spans="1:12" ht="24" x14ac:dyDescent="0.25">
      <c r="B12" s="39" t="s">
        <v>55</v>
      </c>
      <c r="C12" s="40">
        <v>5.1011433597185577E-3</v>
      </c>
      <c r="D12" s="41">
        <v>7.1243021385613142E-2</v>
      </c>
      <c r="E12" s="42">
        <v>11370</v>
      </c>
      <c r="F12" s="43">
        <v>0</v>
      </c>
      <c r="H12" s="39" t="s">
        <v>55</v>
      </c>
      <c r="I12" s="56">
        <v>-9.2406285959169988E-3</v>
      </c>
      <c r="J12" s="52"/>
      <c r="K12">
        <f t="shared" si="0"/>
        <v>-0.12904408945480028</v>
      </c>
      <c r="L12">
        <f t="shared" si="1"/>
        <v>6.6164755908578647E-4</v>
      </c>
    </row>
    <row r="13" spans="1:12" ht="24" x14ac:dyDescent="0.25">
      <c r="B13" s="39" t="s">
        <v>56</v>
      </c>
      <c r="C13" s="40">
        <v>1.3192612137203166E-3</v>
      </c>
      <c r="D13" s="41">
        <v>3.629926515370157E-2</v>
      </c>
      <c r="E13" s="42">
        <v>11370</v>
      </c>
      <c r="F13" s="43">
        <v>0</v>
      </c>
      <c r="H13" s="39" t="s">
        <v>56</v>
      </c>
      <c r="I13" s="56">
        <v>-4.5103160556894447E-3</v>
      </c>
      <c r="J13" s="52"/>
      <c r="K13">
        <f t="shared" si="0"/>
        <v>-0.12408972334791817</v>
      </c>
      <c r="L13">
        <f t="shared" si="1"/>
        <v>1.6392301631164882E-4</v>
      </c>
    </row>
    <row r="14" spans="1:12" ht="24" x14ac:dyDescent="0.25">
      <c r="B14" s="39" t="s">
        <v>57</v>
      </c>
      <c r="C14" s="40">
        <v>6.9481090589269996E-3</v>
      </c>
      <c r="D14" s="41">
        <v>8.3068885500323805E-2</v>
      </c>
      <c r="E14" s="42">
        <v>11370</v>
      </c>
      <c r="F14" s="43">
        <v>0</v>
      </c>
      <c r="H14" s="39" t="s">
        <v>57</v>
      </c>
      <c r="I14" s="56">
        <v>-5.3629254483889303E-3</v>
      </c>
      <c r="J14" s="52"/>
      <c r="K14">
        <f t="shared" si="0"/>
        <v>-6.4111408566783643E-2</v>
      </c>
      <c r="L14">
        <f t="shared" si="1"/>
        <v>4.4856977032821773E-4</v>
      </c>
    </row>
    <row r="15" spans="1:12" ht="24" x14ac:dyDescent="0.25">
      <c r="B15" s="39" t="s">
        <v>58</v>
      </c>
      <c r="C15" s="40">
        <v>2.6385224274406332E-4</v>
      </c>
      <c r="D15" s="41">
        <v>1.6242100438605203E-2</v>
      </c>
      <c r="E15" s="42">
        <v>11370</v>
      </c>
      <c r="F15" s="43">
        <v>0</v>
      </c>
      <c r="H15" s="39" t="s">
        <v>58</v>
      </c>
      <c r="I15" s="56">
        <v>2.337865691975092E-3</v>
      </c>
      <c r="J15" s="52"/>
      <c r="K15">
        <f t="shared" si="0"/>
        <v>0.14390065187096837</v>
      </c>
      <c r="L15">
        <f t="shared" si="1"/>
        <v>-3.7978530448922771E-5</v>
      </c>
    </row>
    <row r="16" spans="1:12" ht="48" x14ac:dyDescent="0.25">
      <c r="B16" s="39" t="s">
        <v>59</v>
      </c>
      <c r="C16" s="40">
        <v>2.2075637642919962E-2</v>
      </c>
      <c r="D16" s="41">
        <v>0.14693604983137776</v>
      </c>
      <c r="E16" s="42">
        <v>11370</v>
      </c>
      <c r="F16" s="43">
        <v>0</v>
      </c>
      <c r="H16" s="39" t="s">
        <v>59</v>
      </c>
      <c r="I16" s="56">
        <v>-1.0189031852391053E-2</v>
      </c>
      <c r="J16" s="52"/>
      <c r="K16">
        <f t="shared" si="0"/>
        <v>-6.7812510876127371E-2</v>
      </c>
      <c r="L16">
        <f t="shared" si="1"/>
        <v>1.5307977542861741E-3</v>
      </c>
    </row>
    <row r="17" spans="2:12" ht="24" x14ac:dyDescent="0.25">
      <c r="B17" s="39" t="s">
        <v>60</v>
      </c>
      <c r="C17" s="40">
        <v>1.2313104661389623E-3</v>
      </c>
      <c r="D17" s="41">
        <v>3.5069965946951137E-2</v>
      </c>
      <c r="E17" s="42">
        <v>11370</v>
      </c>
      <c r="F17" s="43">
        <v>0</v>
      </c>
      <c r="H17" s="39" t="s">
        <v>60</v>
      </c>
      <c r="I17" s="56">
        <v>-8.9250216617563769E-4</v>
      </c>
      <c r="J17" s="52"/>
      <c r="K17">
        <f t="shared" si="0"/>
        <v>-2.5417852422946804E-2</v>
      </c>
      <c r="L17">
        <f t="shared" si="1"/>
        <v>3.133585187753217E-5</v>
      </c>
    </row>
    <row r="18" spans="2:12" x14ac:dyDescent="0.25">
      <c r="B18" s="39" t="s">
        <v>61</v>
      </c>
      <c r="C18" s="40">
        <v>1.6710642040457344E-3</v>
      </c>
      <c r="D18" s="41">
        <v>4.0846278742683026E-2</v>
      </c>
      <c r="E18" s="42">
        <v>11370</v>
      </c>
      <c r="F18" s="43">
        <v>0</v>
      </c>
      <c r="H18" s="39" t="s">
        <v>61</v>
      </c>
      <c r="I18" s="56">
        <v>3.7317675574511312E-3</v>
      </c>
      <c r="J18" s="52"/>
      <c r="K18">
        <f t="shared" si="0"/>
        <v>9.1208591062543892E-2</v>
      </c>
      <c r="L18">
        <f t="shared" si="1"/>
        <v>-1.5267053389025935E-4</v>
      </c>
    </row>
    <row r="19" spans="2:12" ht="24" x14ac:dyDescent="0.25">
      <c r="B19" s="39" t="s">
        <v>62</v>
      </c>
      <c r="C19" s="40">
        <v>1.3192612137203166E-3</v>
      </c>
      <c r="D19" s="41">
        <v>3.6299265153702923E-2</v>
      </c>
      <c r="E19" s="42">
        <v>11370</v>
      </c>
      <c r="F19" s="43">
        <v>0</v>
      </c>
      <c r="H19" s="39" t="s">
        <v>62</v>
      </c>
      <c r="I19" s="56">
        <v>1.6223717427928375E-2</v>
      </c>
      <c r="J19" s="52"/>
      <c r="K19">
        <f t="shared" si="0"/>
        <v>0.44635377708549945</v>
      </c>
      <c r="L19">
        <f t="shared" si="1"/>
        <v>-5.8963510843527002E-4</v>
      </c>
    </row>
    <row r="20" spans="2:12" ht="24" x14ac:dyDescent="0.25">
      <c r="B20" s="39" t="s">
        <v>63</v>
      </c>
      <c r="C20" s="40">
        <v>4.494283201407212E-2</v>
      </c>
      <c r="D20" s="41">
        <v>0.20718771513852102</v>
      </c>
      <c r="E20" s="42">
        <v>11370</v>
      </c>
      <c r="F20" s="43">
        <v>0</v>
      </c>
      <c r="H20" s="39" t="s">
        <v>63</v>
      </c>
      <c r="I20" s="56">
        <v>7.1520572004225708E-2</v>
      </c>
      <c r="J20" s="52"/>
      <c r="K20">
        <f t="shared" ref="K20:K65" si="2">((1-C20)/D20)*I20</f>
        <v>0.32968284294955152</v>
      </c>
      <c r="L20">
        <f t="shared" ref="L20:L65" si="3">((0-C20)/D20)*I20</f>
        <v>-1.5514129546663672E-2</v>
      </c>
    </row>
    <row r="21" spans="2:12" ht="24" x14ac:dyDescent="0.25">
      <c r="B21" s="39" t="s">
        <v>64</v>
      </c>
      <c r="C21" s="40">
        <v>7.6517150395778366E-3</v>
      </c>
      <c r="D21" s="41">
        <v>8.7142608291948448E-2</v>
      </c>
      <c r="E21" s="42">
        <v>11370</v>
      </c>
      <c r="F21" s="43">
        <v>0</v>
      </c>
      <c r="H21" s="39" t="s">
        <v>64</v>
      </c>
      <c r="I21" s="56">
        <v>1.2603144691517963E-2</v>
      </c>
      <c r="J21" s="52"/>
      <c r="K21">
        <f t="shared" si="2"/>
        <v>0.14352002154715693</v>
      </c>
      <c r="L21">
        <f t="shared" si="3"/>
        <v>-1.1066420167156479E-3</v>
      </c>
    </row>
    <row r="22" spans="2:12" ht="24" x14ac:dyDescent="0.25">
      <c r="B22" s="39" t="s">
        <v>65</v>
      </c>
      <c r="C22" s="40">
        <v>7.9155672823218995E-4</v>
      </c>
      <c r="D22" s="41">
        <v>2.8124717513181113E-2</v>
      </c>
      <c r="E22" s="42">
        <v>11370</v>
      </c>
      <c r="F22" s="43">
        <v>0</v>
      </c>
      <c r="H22" s="39" t="s">
        <v>65</v>
      </c>
      <c r="I22" s="56">
        <v>5.6536498096945859E-3</v>
      </c>
      <c r="J22" s="52"/>
      <c r="K22">
        <f t="shared" si="2"/>
        <v>0.20086155967614872</v>
      </c>
      <c r="L22">
        <f t="shared" si="3"/>
        <v>-1.5911927093436657E-4</v>
      </c>
    </row>
    <row r="23" spans="2:12" ht="24" x14ac:dyDescent="0.25">
      <c r="B23" s="39" t="s">
        <v>66</v>
      </c>
      <c r="C23" s="40">
        <v>1.7590149516270886E-4</v>
      </c>
      <c r="D23" s="41">
        <v>1.3262202800965331E-2</v>
      </c>
      <c r="E23" s="42">
        <v>11370</v>
      </c>
      <c r="F23" s="43">
        <v>0</v>
      </c>
      <c r="H23" s="39" t="s">
        <v>66</v>
      </c>
      <c r="I23" s="56">
        <v>5.1661914047933079E-3</v>
      </c>
      <c r="J23" s="52"/>
      <c r="K23">
        <f t="shared" si="2"/>
        <v>0.38947396156729991</v>
      </c>
      <c r="L23">
        <f t="shared" si="3"/>
        <v>-6.8521105131474276E-5</v>
      </c>
    </row>
    <row r="24" spans="2:12" ht="24" x14ac:dyDescent="0.25">
      <c r="B24" s="39" t="s">
        <v>67</v>
      </c>
      <c r="C24" s="40">
        <v>0.10518909410729992</v>
      </c>
      <c r="D24" s="41">
        <v>0.30681040990024155</v>
      </c>
      <c r="E24" s="42">
        <v>11370</v>
      </c>
      <c r="F24" s="43">
        <v>0</v>
      </c>
      <c r="H24" s="39" t="s">
        <v>67</v>
      </c>
      <c r="I24" s="56">
        <v>5.2361740236443653E-2</v>
      </c>
      <c r="J24" s="52"/>
      <c r="K24">
        <f t="shared" si="2"/>
        <v>0.15271273302077584</v>
      </c>
      <c r="L24">
        <f t="shared" si="3"/>
        <v>-1.7952076734111255E-2</v>
      </c>
    </row>
    <row r="25" spans="2:12" ht="24" x14ac:dyDescent="0.25">
      <c r="B25" s="39" t="s">
        <v>68</v>
      </c>
      <c r="C25" s="40">
        <v>0.28856640281442392</v>
      </c>
      <c r="D25" s="41">
        <v>0.4531157594825137</v>
      </c>
      <c r="E25" s="42">
        <v>11370</v>
      </c>
      <c r="F25" s="43">
        <v>0</v>
      </c>
      <c r="H25" s="39" t="s">
        <v>68</v>
      </c>
      <c r="I25" s="56">
        <v>-4.8748649752822252E-3</v>
      </c>
      <c r="J25" s="52"/>
      <c r="K25">
        <f t="shared" si="2"/>
        <v>-7.6539883077998477E-3</v>
      </c>
      <c r="L25">
        <f t="shared" si="3"/>
        <v>3.1045537937806032E-3</v>
      </c>
    </row>
    <row r="26" spans="2:12" ht="24" x14ac:dyDescent="0.25">
      <c r="B26" s="39" t="s">
        <v>69</v>
      </c>
      <c r="C26" s="40">
        <v>0.18496042216358838</v>
      </c>
      <c r="D26" s="41">
        <v>0.38828253133990037</v>
      </c>
      <c r="E26" s="42">
        <v>11370</v>
      </c>
      <c r="F26" s="43">
        <v>0</v>
      </c>
      <c r="H26" s="39" t="s">
        <v>69</v>
      </c>
      <c r="I26" s="56">
        <v>-3.3274331985206865E-2</v>
      </c>
      <c r="J26" s="52"/>
      <c r="K26">
        <f t="shared" si="2"/>
        <v>-6.9845783173467069E-2</v>
      </c>
      <c r="L26">
        <f t="shared" si="3"/>
        <v>1.5850402720815931E-2</v>
      </c>
    </row>
    <row r="27" spans="2:12" ht="24" x14ac:dyDescent="0.25">
      <c r="B27" s="39" t="s">
        <v>70</v>
      </c>
      <c r="C27" s="40">
        <v>2.1723834652594549E-2</v>
      </c>
      <c r="D27" s="41">
        <v>0.14578675847390368</v>
      </c>
      <c r="E27" s="42">
        <v>11370</v>
      </c>
      <c r="F27" s="43">
        <v>0</v>
      </c>
      <c r="H27" s="39" t="s">
        <v>70</v>
      </c>
      <c r="I27" s="56">
        <v>-1.6467315235464346E-2</v>
      </c>
      <c r="J27" s="52"/>
      <c r="K27">
        <f t="shared" si="2"/>
        <v>-0.11050099591178328</v>
      </c>
      <c r="L27">
        <f t="shared" si="3"/>
        <v>2.453811560748941E-3</v>
      </c>
    </row>
    <row r="28" spans="2:12" ht="24" x14ac:dyDescent="0.25">
      <c r="B28" s="39" t="s">
        <v>71</v>
      </c>
      <c r="C28" s="40">
        <v>4.2656112576956902E-2</v>
      </c>
      <c r="D28" s="41">
        <v>0.20208948651385125</v>
      </c>
      <c r="E28" s="42">
        <v>11370</v>
      </c>
      <c r="F28" s="43">
        <v>0</v>
      </c>
      <c r="H28" s="39" t="s">
        <v>71</v>
      </c>
      <c r="I28" s="56">
        <v>-2.5459116836243571E-2</v>
      </c>
      <c r="J28" s="52"/>
      <c r="K28">
        <f t="shared" si="2"/>
        <v>-0.12060563022261095</v>
      </c>
      <c r="L28">
        <f t="shared" si="3"/>
        <v>5.3737924352748098E-3</v>
      </c>
    </row>
    <row r="29" spans="2:12" ht="24" x14ac:dyDescent="0.25">
      <c r="B29" s="39" t="s">
        <v>72</v>
      </c>
      <c r="C29" s="40">
        <v>4.3975373790677223E-4</v>
      </c>
      <c r="D29" s="41">
        <v>2.0966616742313381E-2</v>
      </c>
      <c r="E29" s="42">
        <v>11370</v>
      </c>
      <c r="F29" s="43">
        <v>0</v>
      </c>
      <c r="H29" s="39" t="s">
        <v>72</v>
      </c>
      <c r="I29" s="56">
        <v>7.3464221013788836E-3</v>
      </c>
      <c r="J29" s="52"/>
      <c r="K29">
        <f t="shared" si="2"/>
        <v>0.35023254228613998</v>
      </c>
      <c r="L29">
        <f t="shared" si="3"/>
        <v>-1.5408382854647601E-4</v>
      </c>
    </row>
    <row r="30" spans="2:12" ht="24" x14ac:dyDescent="0.25">
      <c r="B30" s="39" t="s">
        <v>73</v>
      </c>
      <c r="C30" s="40">
        <v>1.345646437994723E-2</v>
      </c>
      <c r="D30" s="41">
        <v>0.11522393687655086</v>
      </c>
      <c r="E30" s="42">
        <v>11370</v>
      </c>
      <c r="F30" s="43">
        <v>0</v>
      </c>
      <c r="H30" s="39" t="s">
        <v>73</v>
      </c>
      <c r="I30" s="56">
        <v>1.8827266444980395E-2</v>
      </c>
      <c r="J30" s="52"/>
      <c r="K30">
        <f t="shared" si="2"/>
        <v>0.16119843244543494</v>
      </c>
      <c r="L30">
        <f t="shared" si="3"/>
        <v>-2.1987483430642367E-3</v>
      </c>
    </row>
    <row r="31" spans="2:12" ht="24" x14ac:dyDescent="0.25">
      <c r="B31" s="39" t="s">
        <v>74</v>
      </c>
      <c r="C31" s="40">
        <v>2.6385224274406336E-3</v>
      </c>
      <c r="D31" s="41">
        <v>5.1300995067568293E-2</v>
      </c>
      <c r="E31" s="42">
        <v>11370</v>
      </c>
      <c r="F31" s="43">
        <v>0</v>
      </c>
      <c r="H31" s="39" t="s">
        <v>74</v>
      </c>
      <c r="I31" s="56">
        <v>2.8522683269445242E-3</v>
      </c>
      <c r="J31" s="52"/>
      <c r="K31">
        <f t="shared" si="2"/>
        <v>5.5451995604529805E-2</v>
      </c>
      <c r="L31">
        <f t="shared" si="3"/>
        <v>-1.4669840107018472E-4</v>
      </c>
    </row>
    <row r="32" spans="2:12" ht="24" x14ac:dyDescent="0.25">
      <c r="B32" s="39" t="s">
        <v>75</v>
      </c>
      <c r="C32" s="40">
        <v>1.1433597185576078E-3</v>
      </c>
      <c r="D32" s="41">
        <v>3.3795752696352564E-2</v>
      </c>
      <c r="E32" s="42">
        <v>11370</v>
      </c>
      <c r="F32" s="43">
        <v>0</v>
      </c>
      <c r="H32" s="39" t="s">
        <v>75</v>
      </c>
      <c r="I32" s="56">
        <v>9.322874794366864E-3</v>
      </c>
      <c r="J32" s="52"/>
      <c r="K32">
        <f t="shared" si="2"/>
        <v>0.2755439560270796</v>
      </c>
      <c r="L32">
        <f t="shared" si="3"/>
        <v>-3.1540648308109852E-4</v>
      </c>
    </row>
    <row r="33" spans="2:12" ht="24" x14ac:dyDescent="0.25">
      <c r="B33" s="39" t="s">
        <v>76</v>
      </c>
      <c r="C33" s="40">
        <v>4.3975373790677223E-4</v>
      </c>
      <c r="D33" s="41">
        <v>2.0966616742312205E-2</v>
      </c>
      <c r="E33" s="42">
        <v>11370</v>
      </c>
      <c r="F33" s="43">
        <v>0</v>
      </c>
      <c r="H33" s="39" t="s">
        <v>76</v>
      </c>
      <c r="I33" s="56">
        <v>3.7525126685241709E-3</v>
      </c>
      <c r="J33" s="52"/>
      <c r="K33">
        <f t="shared" si="2"/>
        <v>0.17889688799824929</v>
      </c>
      <c r="L33">
        <f t="shared" si="3"/>
        <v>-7.8705186096898064E-5</v>
      </c>
    </row>
    <row r="34" spans="2:12" ht="36" x14ac:dyDescent="0.25">
      <c r="B34" s="39" t="s">
        <v>77</v>
      </c>
      <c r="C34" s="40">
        <v>3.5883905013192607E-2</v>
      </c>
      <c r="D34" s="41">
        <v>0.18600885303640066</v>
      </c>
      <c r="E34" s="42">
        <v>11370</v>
      </c>
      <c r="F34" s="43">
        <v>0</v>
      </c>
      <c r="H34" s="39" t="s">
        <v>77</v>
      </c>
      <c r="I34" s="56">
        <v>1.5528554543562154E-2</v>
      </c>
      <c r="J34" s="52"/>
      <c r="K34">
        <f t="shared" si="2"/>
        <v>8.0487187157694054E-2</v>
      </c>
      <c r="L34">
        <f t="shared" si="3"/>
        <v>-2.9956916949771184E-3</v>
      </c>
    </row>
    <row r="35" spans="2:12" ht="24" x14ac:dyDescent="0.25">
      <c r="B35" s="39" t="s">
        <v>78</v>
      </c>
      <c r="C35" s="40">
        <v>0.13676341248900617</v>
      </c>
      <c r="D35" s="41">
        <v>0.34361252276358062</v>
      </c>
      <c r="E35" s="42">
        <v>11370</v>
      </c>
      <c r="F35" s="43">
        <v>0</v>
      </c>
      <c r="H35" s="39" t="s">
        <v>78</v>
      </c>
      <c r="I35" s="56">
        <v>-1.7964391484588737E-2</v>
      </c>
      <c r="J35" s="52"/>
      <c r="K35">
        <f t="shared" si="2"/>
        <v>-4.5130834805277867E-2</v>
      </c>
      <c r="L35">
        <f t="shared" si="3"/>
        <v>7.1501220705254293E-3</v>
      </c>
    </row>
    <row r="36" spans="2:12" ht="24" x14ac:dyDescent="0.25">
      <c r="B36" s="39" t="s">
        <v>79</v>
      </c>
      <c r="C36" s="40">
        <v>9.6394019349164473E-2</v>
      </c>
      <c r="D36" s="41">
        <v>0.29514381877552326</v>
      </c>
      <c r="E36" s="42">
        <v>11370</v>
      </c>
      <c r="F36" s="43">
        <v>0</v>
      </c>
      <c r="H36" s="39" t="s">
        <v>79</v>
      </c>
      <c r="I36" s="56">
        <v>-2.6766768265235434E-2</v>
      </c>
      <c r="J36" s="52"/>
      <c r="K36">
        <f t="shared" si="2"/>
        <v>-8.1948563203884245E-2</v>
      </c>
      <c r="L36">
        <f t="shared" si="3"/>
        <v>8.7420308810061461E-3</v>
      </c>
    </row>
    <row r="37" spans="2:12" ht="24" x14ac:dyDescent="0.25">
      <c r="B37" s="39" t="s">
        <v>80</v>
      </c>
      <c r="C37" s="40">
        <v>1.3808267370272647E-2</v>
      </c>
      <c r="D37" s="41">
        <v>0.11669960113844437</v>
      </c>
      <c r="E37" s="42">
        <v>11370</v>
      </c>
      <c r="F37" s="43">
        <v>0</v>
      </c>
      <c r="H37" s="39" t="s">
        <v>80</v>
      </c>
      <c r="I37" s="56">
        <v>-1.4693653106007464E-2</v>
      </c>
      <c r="J37" s="52"/>
      <c r="K37">
        <f t="shared" si="2"/>
        <v>-0.12417145452007877</v>
      </c>
      <c r="L37">
        <f t="shared" si="3"/>
        <v>1.7385996931822316E-3</v>
      </c>
    </row>
    <row r="38" spans="2:12" x14ac:dyDescent="0.25">
      <c r="B38" s="39" t="s">
        <v>81</v>
      </c>
      <c r="C38" s="40">
        <v>0.50466138962181173</v>
      </c>
      <c r="D38" s="41">
        <v>0.50000025915641044</v>
      </c>
      <c r="E38" s="42">
        <v>11370</v>
      </c>
      <c r="F38" s="43">
        <v>0</v>
      </c>
      <c r="H38" s="39" t="s">
        <v>81</v>
      </c>
      <c r="I38" s="56">
        <v>8.6431821143664544E-2</v>
      </c>
      <c r="J38" s="52"/>
      <c r="K38">
        <f t="shared" si="2"/>
        <v>8.562599197446838E-2</v>
      </c>
      <c r="L38">
        <f t="shared" si="3"/>
        <v>-8.7237560715465082E-2</v>
      </c>
    </row>
    <row r="39" spans="2:12" x14ac:dyDescent="0.25">
      <c r="B39" s="39" t="s">
        <v>82</v>
      </c>
      <c r="C39" s="40">
        <v>0.14793315743183819</v>
      </c>
      <c r="D39" s="41">
        <v>0.35504932817506463</v>
      </c>
      <c r="E39" s="42">
        <v>11370</v>
      </c>
      <c r="F39" s="43">
        <v>0</v>
      </c>
      <c r="H39" s="39" t="s">
        <v>82</v>
      </c>
      <c r="I39" s="56">
        <v>-1.2654280175195414E-2</v>
      </c>
      <c r="J39" s="52"/>
      <c r="K39">
        <f t="shared" si="2"/>
        <v>-3.0368435308051625E-2</v>
      </c>
      <c r="L39">
        <f t="shared" si="3"/>
        <v>5.2724719434499223E-3</v>
      </c>
    </row>
    <row r="40" spans="2:12" x14ac:dyDescent="0.25">
      <c r="B40" s="39" t="s">
        <v>83</v>
      </c>
      <c r="C40" s="40">
        <v>3.6059806508355316E-2</v>
      </c>
      <c r="D40" s="41">
        <v>0.18644718891838924</v>
      </c>
      <c r="E40" s="42">
        <v>11370</v>
      </c>
      <c r="F40" s="43">
        <v>0</v>
      </c>
      <c r="H40" s="39" t="s">
        <v>83</v>
      </c>
      <c r="I40" s="56">
        <v>2.0222229428805305E-2</v>
      </c>
      <c r="J40" s="52"/>
      <c r="K40">
        <f t="shared" si="2"/>
        <v>0.10454981843125245</v>
      </c>
      <c r="L40">
        <f t="shared" si="3"/>
        <v>-3.9110789741618147E-3</v>
      </c>
    </row>
    <row r="41" spans="2:12" x14ac:dyDescent="0.25">
      <c r="B41" s="39" t="s">
        <v>84</v>
      </c>
      <c r="C41" s="40">
        <v>0.31715039577836412</v>
      </c>
      <c r="D41" s="41">
        <v>0.4653870121252861</v>
      </c>
      <c r="E41" s="42">
        <v>11370</v>
      </c>
      <c r="F41" s="43">
        <v>0</v>
      </c>
      <c r="H41" s="39" t="s">
        <v>84</v>
      </c>
      <c r="I41" s="56">
        <v>9.5538361363704805E-2</v>
      </c>
      <c r="J41" s="52"/>
      <c r="K41">
        <f t="shared" si="2"/>
        <v>0.14018081842736674</v>
      </c>
      <c r="L41">
        <f t="shared" si="3"/>
        <v>-6.5107165281953178E-2</v>
      </c>
    </row>
    <row r="42" spans="2:12" x14ac:dyDescent="0.25">
      <c r="B42" s="39" t="s">
        <v>85</v>
      </c>
      <c r="C42" s="40">
        <v>0.86798592788038698</v>
      </c>
      <c r="D42" s="41">
        <v>0.33852095315386843</v>
      </c>
      <c r="E42" s="42">
        <v>11370</v>
      </c>
      <c r="F42" s="43">
        <v>0</v>
      </c>
      <c r="H42" s="39" t="s">
        <v>85</v>
      </c>
      <c r="I42" s="56">
        <v>4.1599571150024342E-2</v>
      </c>
      <c r="J42" s="52"/>
      <c r="K42">
        <f t="shared" si="2"/>
        <v>1.6222714531493484E-2</v>
      </c>
      <c r="L42">
        <f t="shared" si="3"/>
        <v>-0.10666353744923997</v>
      </c>
    </row>
    <row r="43" spans="2:12" x14ac:dyDescent="0.25">
      <c r="B43" s="39" t="s">
        <v>86</v>
      </c>
      <c r="C43" s="40">
        <v>4.7493403693931397E-3</v>
      </c>
      <c r="D43" s="41">
        <v>6.8754635452553808E-2</v>
      </c>
      <c r="E43" s="42">
        <v>11370</v>
      </c>
      <c r="F43" s="43">
        <v>0</v>
      </c>
      <c r="H43" s="39" t="s">
        <v>86</v>
      </c>
      <c r="I43" s="56">
        <v>1.5834294436819552E-2</v>
      </c>
      <c r="J43" s="52"/>
      <c r="K43">
        <f t="shared" si="2"/>
        <v>0.22920770184149897</v>
      </c>
      <c r="L43">
        <f t="shared" si="3"/>
        <v>-1.0937801254366334E-3</v>
      </c>
    </row>
    <row r="44" spans="2:12" x14ac:dyDescent="0.25">
      <c r="B44" s="39" t="s">
        <v>87</v>
      </c>
      <c r="C44" s="40">
        <v>0.11222515391380827</v>
      </c>
      <c r="D44" s="41">
        <v>0.31565714328266892</v>
      </c>
      <c r="E44" s="42">
        <v>11370</v>
      </c>
      <c r="F44" s="43">
        <v>0</v>
      </c>
      <c r="H44" s="39" t="s">
        <v>87</v>
      </c>
      <c r="I44" s="56">
        <v>9.8390614032537141E-2</v>
      </c>
      <c r="J44" s="52"/>
      <c r="K44">
        <f t="shared" si="2"/>
        <v>0.27672021396595281</v>
      </c>
      <c r="L44">
        <f t="shared" si="3"/>
        <v>-3.498068090158072E-2</v>
      </c>
    </row>
    <row r="45" spans="2:12" x14ac:dyDescent="0.25">
      <c r="B45" s="39" t="s">
        <v>88</v>
      </c>
      <c r="C45" s="40">
        <v>0.36895338610378187</v>
      </c>
      <c r="D45" s="41">
        <v>0.48254249976274882</v>
      </c>
      <c r="E45" s="42">
        <v>11370</v>
      </c>
      <c r="F45" s="43">
        <v>0</v>
      </c>
      <c r="H45" s="39" t="s">
        <v>88</v>
      </c>
      <c r="I45" s="56">
        <v>8.30630981763157E-2</v>
      </c>
      <c r="J45" s="52"/>
      <c r="K45">
        <f t="shared" si="2"/>
        <v>0.10862605235738781</v>
      </c>
      <c r="L45">
        <f t="shared" si="3"/>
        <v>-6.3510284270277606E-2</v>
      </c>
    </row>
    <row r="46" spans="2:12" x14ac:dyDescent="0.25">
      <c r="B46" s="39" t="s">
        <v>89</v>
      </c>
      <c r="C46" s="40">
        <v>0.4777484608619173</v>
      </c>
      <c r="D46" s="41">
        <v>0.49952659095979907</v>
      </c>
      <c r="E46" s="42">
        <v>11370</v>
      </c>
      <c r="F46" s="43">
        <v>0</v>
      </c>
      <c r="H46" s="39" t="s">
        <v>89</v>
      </c>
      <c r="I46" s="56">
        <v>9.4966183461387174E-2</v>
      </c>
      <c r="J46" s="52"/>
      <c r="K46">
        <f t="shared" si="2"/>
        <v>9.9286477189300212E-2</v>
      </c>
      <c r="L46">
        <f t="shared" si="3"/>
        <v>-9.0825891561515437E-2</v>
      </c>
    </row>
    <row r="47" spans="2:12" x14ac:dyDescent="0.25">
      <c r="B47" s="39" t="s">
        <v>90</v>
      </c>
      <c r="C47" s="40">
        <v>4.5382585751978892E-2</v>
      </c>
      <c r="D47" s="41">
        <v>0.20815094832455949</v>
      </c>
      <c r="E47" s="42">
        <v>11370</v>
      </c>
      <c r="F47" s="43">
        <v>0</v>
      </c>
      <c r="H47" s="39" t="s">
        <v>90</v>
      </c>
      <c r="I47" s="56">
        <v>5.6562879560342262E-2</v>
      </c>
      <c r="J47" s="52"/>
      <c r="K47">
        <f t="shared" si="2"/>
        <v>0.25940746493320332</v>
      </c>
      <c r="L47">
        <f t="shared" si="3"/>
        <v>-1.2332250958681859E-2</v>
      </c>
    </row>
    <row r="48" spans="2:12" x14ac:dyDescent="0.25">
      <c r="B48" s="39" t="s">
        <v>91</v>
      </c>
      <c r="C48" s="40">
        <v>5.549692172383465E-2</v>
      </c>
      <c r="D48" s="41">
        <v>0.22895769024871609</v>
      </c>
      <c r="E48" s="42">
        <v>11370</v>
      </c>
      <c r="F48" s="43">
        <v>0</v>
      </c>
      <c r="H48" s="39" t="s">
        <v>91</v>
      </c>
      <c r="I48" s="56">
        <v>6.3506660079955216E-2</v>
      </c>
      <c r="J48" s="52"/>
      <c r="K48">
        <f t="shared" si="2"/>
        <v>0.26197956430900937</v>
      </c>
      <c r="L48">
        <f t="shared" si="3"/>
        <v>-1.5393342497344717E-2</v>
      </c>
    </row>
    <row r="49" spans="2:12" x14ac:dyDescent="0.25">
      <c r="B49" s="39" t="s">
        <v>92</v>
      </c>
      <c r="C49" s="40">
        <v>8.7950747581354433E-3</v>
      </c>
      <c r="D49" s="41">
        <v>9.3372845172943947E-2</v>
      </c>
      <c r="E49" s="42">
        <v>11370</v>
      </c>
      <c r="F49" s="43">
        <v>0</v>
      </c>
      <c r="H49" s="39" t="s">
        <v>92</v>
      </c>
      <c r="I49" s="56">
        <v>4.0785582952901717E-2</v>
      </c>
      <c r="J49" s="52"/>
      <c r="K49">
        <f t="shared" si="2"/>
        <v>0.43296175271192283</v>
      </c>
      <c r="L49">
        <f t="shared" si="3"/>
        <v>-3.8417191899904417E-3</v>
      </c>
    </row>
    <row r="50" spans="2:12" x14ac:dyDescent="0.25">
      <c r="B50" s="39" t="s">
        <v>93</v>
      </c>
      <c r="C50" s="40">
        <v>7.9155672823219016E-4</v>
      </c>
      <c r="D50" s="41">
        <v>2.8124717513181022E-2</v>
      </c>
      <c r="E50" s="42">
        <v>11370</v>
      </c>
      <c r="F50" s="43">
        <v>0</v>
      </c>
      <c r="H50" s="39" t="s">
        <v>93</v>
      </c>
      <c r="I50" s="56">
        <v>1.5875389902671219E-2</v>
      </c>
      <c r="J50" s="52"/>
      <c r="K50">
        <f t="shared" si="2"/>
        <v>0.56401717185412181</v>
      </c>
      <c r="L50">
        <f t="shared" si="3"/>
        <v>-4.4680525892853599E-4</v>
      </c>
    </row>
    <row r="51" spans="2:12" x14ac:dyDescent="0.25">
      <c r="B51" s="39" t="s">
        <v>94</v>
      </c>
      <c r="C51" s="40">
        <v>2.2251539138082675E-2</v>
      </c>
      <c r="D51" s="41">
        <v>0.14750702289971829</v>
      </c>
      <c r="E51" s="42">
        <v>11370</v>
      </c>
      <c r="F51" s="43">
        <v>0</v>
      </c>
      <c r="H51" s="39" t="s">
        <v>94</v>
      </c>
      <c r="I51" s="56">
        <v>5.6470307710588974E-2</v>
      </c>
      <c r="J51" s="52"/>
      <c r="K51">
        <f t="shared" si="2"/>
        <v>0.37431273008583432</v>
      </c>
      <c r="L51">
        <f t="shared" si="3"/>
        <v>-8.5185860134673087E-3</v>
      </c>
    </row>
    <row r="52" spans="2:12" x14ac:dyDescent="0.25">
      <c r="B52" s="39" t="s">
        <v>95</v>
      </c>
      <c r="C52" s="40">
        <v>7.0360598065083543E-4</v>
      </c>
      <c r="D52" s="41">
        <v>2.6517404922901729E-2</v>
      </c>
      <c r="E52" s="42">
        <v>11370</v>
      </c>
      <c r="F52" s="43">
        <v>0</v>
      </c>
      <c r="H52" s="39" t="s">
        <v>95</v>
      </c>
      <c r="I52" s="56">
        <v>6.2855131585040263E-3</v>
      </c>
      <c r="J52" s="52"/>
      <c r="K52">
        <f t="shared" si="2"/>
        <v>0.23686671648738847</v>
      </c>
      <c r="L52">
        <f t="shared" si="3"/>
        <v>-1.6677818446568453E-4</v>
      </c>
    </row>
    <row r="53" spans="2:12" x14ac:dyDescent="0.25">
      <c r="B53" s="39" t="s">
        <v>96</v>
      </c>
      <c r="C53" s="40">
        <v>4.1336851363236587E-3</v>
      </c>
      <c r="D53" s="41">
        <v>6.4163540061440358E-2</v>
      </c>
      <c r="E53" s="42">
        <v>11370</v>
      </c>
      <c r="F53" s="43">
        <v>0</v>
      </c>
      <c r="H53" s="39" t="s">
        <v>96</v>
      </c>
      <c r="I53" s="56">
        <v>2.8130191762006221E-2</v>
      </c>
      <c r="J53" s="52"/>
      <c r="K53">
        <f t="shared" si="2"/>
        <v>0.43660169591036779</v>
      </c>
      <c r="L53">
        <f t="shared" si="3"/>
        <v>-1.8122652749083532E-3</v>
      </c>
    </row>
    <row r="54" spans="2:12" ht="24" x14ac:dyDescent="0.25">
      <c r="B54" s="39" t="s">
        <v>97</v>
      </c>
      <c r="C54" s="40">
        <v>2.5945470536499562E-2</v>
      </c>
      <c r="D54" s="41">
        <v>0.15897964023293526</v>
      </c>
      <c r="E54" s="42">
        <v>11370</v>
      </c>
      <c r="F54" s="43">
        <v>0</v>
      </c>
      <c r="H54" s="39" t="s">
        <v>97</v>
      </c>
      <c r="I54" s="56">
        <v>4.5939989526480346E-2</v>
      </c>
      <c r="J54" s="52"/>
      <c r="K54">
        <f t="shared" si="2"/>
        <v>0.28147034938693777</v>
      </c>
      <c r="L54">
        <f t="shared" si="3"/>
        <v>-7.4974043403292674E-3</v>
      </c>
    </row>
    <row r="55" spans="2:12" x14ac:dyDescent="0.25">
      <c r="B55" s="39" t="s">
        <v>98</v>
      </c>
      <c r="C55" s="40">
        <v>7.9155672823218995E-4</v>
      </c>
      <c r="D55" s="41">
        <v>2.8124717513181536E-2</v>
      </c>
      <c r="E55" s="42">
        <v>11370</v>
      </c>
      <c r="F55" s="43">
        <v>0</v>
      </c>
      <c r="H55" s="39" t="s">
        <v>98</v>
      </c>
      <c r="I55" s="56">
        <v>8.6005769432604545E-3</v>
      </c>
      <c r="J55" s="52"/>
      <c r="K55">
        <f t="shared" si="2"/>
        <v>0.30555930365119571</v>
      </c>
      <c r="L55">
        <f t="shared" si="3"/>
        <v>-2.4205912620902748E-4</v>
      </c>
    </row>
    <row r="56" spans="2:12" x14ac:dyDescent="0.25">
      <c r="B56" s="39" t="s">
        <v>99</v>
      </c>
      <c r="C56" s="40">
        <v>3.5180299032541772E-4</v>
      </c>
      <c r="D56" s="41">
        <v>1.8753937137378544E-2</v>
      </c>
      <c r="E56" s="42">
        <v>11370</v>
      </c>
      <c r="F56" s="43">
        <v>0</v>
      </c>
      <c r="H56" s="39" t="s">
        <v>99</v>
      </c>
      <c r="I56" s="56">
        <v>3.8906102352805404E-3</v>
      </c>
      <c r="J56" s="52"/>
      <c r="K56">
        <f t="shared" si="2"/>
        <v>0.20738266735542776</v>
      </c>
      <c r="L56">
        <f t="shared" si="3"/>
        <v>-7.2983518337296413E-5</v>
      </c>
    </row>
    <row r="57" spans="2:12" ht="24" x14ac:dyDescent="0.25">
      <c r="B57" s="39" t="s">
        <v>100</v>
      </c>
      <c r="C57" s="40">
        <v>3.1662269129287606E-3</v>
      </c>
      <c r="D57" s="41">
        <v>5.6182555431374882E-2</v>
      </c>
      <c r="E57" s="42">
        <v>11370</v>
      </c>
      <c r="F57" s="43">
        <v>0</v>
      </c>
      <c r="H57" s="39" t="s">
        <v>100</v>
      </c>
      <c r="I57" s="56">
        <v>-5.2718530175587114E-3</v>
      </c>
      <c r="J57" s="52"/>
      <c r="K57">
        <f t="shared" si="2"/>
        <v>-9.3537239349543597E-2</v>
      </c>
      <c r="L57">
        <f t="shared" si="3"/>
        <v>2.9710081318012796E-4</v>
      </c>
    </row>
    <row r="58" spans="2:12" x14ac:dyDescent="0.25">
      <c r="B58" s="39" t="s">
        <v>101</v>
      </c>
      <c r="C58" s="40">
        <v>1.4072119613016711E-3</v>
      </c>
      <c r="D58" s="41">
        <v>3.7488069006664557E-2</v>
      </c>
      <c r="E58" s="42">
        <v>11370</v>
      </c>
      <c r="F58" s="43">
        <v>0</v>
      </c>
      <c r="H58" s="39" t="s">
        <v>101</v>
      </c>
      <c r="I58" s="56">
        <v>6.0462330024853165E-4</v>
      </c>
      <c r="J58" s="52"/>
      <c r="K58">
        <f t="shared" si="2"/>
        <v>1.6105723316957261E-2</v>
      </c>
      <c r="L58">
        <f t="shared" si="3"/>
        <v>-2.269610472708439E-5</v>
      </c>
    </row>
    <row r="59" spans="2:12" x14ac:dyDescent="0.25">
      <c r="B59" s="39" t="s">
        <v>102</v>
      </c>
      <c r="C59" s="40">
        <v>0.57343887423043094</v>
      </c>
      <c r="D59" s="41">
        <v>0.49459907701992434</v>
      </c>
      <c r="E59" s="42">
        <v>11370</v>
      </c>
      <c r="F59" s="43">
        <v>0</v>
      </c>
      <c r="H59" s="39" t="s">
        <v>102</v>
      </c>
      <c r="I59" s="56">
        <v>3.101959505209733E-2</v>
      </c>
      <c r="J59" s="52"/>
      <c r="K59">
        <f t="shared" si="2"/>
        <v>2.6752482972801354E-2</v>
      </c>
      <c r="L59">
        <f t="shared" si="3"/>
        <v>-3.5964162676838107E-2</v>
      </c>
    </row>
    <row r="60" spans="2:12" ht="24" x14ac:dyDescent="0.25">
      <c r="B60" s="39" t="s">
        <v>103</v>
      </c>
      <c r="C60" s="40">
        <v>9.4986807387862793E-3</v>
      </c>
      <c r="D60" s="41">
        <v>9.7001460589591179E-2</v>
      </c>
      <c r="E60" s="42">
        <v>11370</v>
      </c>
      <c r="F60" s="43">
        <v>0</v>
      </c>
      <c r="H60" s="39" t="s">
        <v>103</v>
      </c>
      <c r="I60" s="56">
        <v>-2.2684568183474626E-4</v>
      </c>
      <c r="J60" s="52"/>
      <c r="K60">
        <f t="shared" si="2"/>
        <v>-2.3163666377837649E-3</v>
      </c>
      <c r="L60">
        <f t="shared" si="3"/>
        <v>2.221342540229503E-5</v>
      </c>
    </row>
    <row r="61" spans="2:12" ht="24" x14ac:dyDescent="0.25">
      <c r="B61" s="39" t="s">
        <v>104</v>
      </c>
      <c r="C61" s="40">
        <v>0.28452066842568163</v>
      </c>
      <c r="D61" s="41">
        <v>0.45120567732988093</v>
      </c>
      <c r="E61" s="42">
        <v>11370</v>
      </c>
      <c r="F61" s="43">
        <v>0</v>
      </c>
      <c r="H61" s="39" t="s">
        <v>104</v>
      </c>
      <c r="I61" s="56">
        <v>-4.4778290552796148E-2</v>
      </c>
      <c r="J61" s="52"/>
      <c r="K61">
        <f t="shared" si="2"/>
        <v>-7.1005182344662632E-2</v>
      </c>
      <c r="L61">
        <f t="shared" si="3"/>
        <v>2.8236234159186673E-2</v>
      </c>
    </row>
    <row r="62" spans="2:12" ht="24" x14ac:dyDescent="0.25">
      <c r="B62" s="39" t="s">
        <v>105</v>
      </c>
      <c r="C62" s="40">
        <v>9.3843447669305191E-2</v>
      </c>
      <c r="D62" s="41">
        <v>0.29162361823360367</v>
      </c>
      <c r="E62" s="42">
        <v>11370</v>
      </c>
      <c r="F62" s="43">
        <v>0</v>
      </c>
      <c r="H62" s="39" t="s">
        <v>105</v>
      </c>
      <c r="I62" s="56">
        <v>-1.5099036027119307E-2</v>
      </c>
      <c r="J62" s="52"/>
      <c r="K62">
        <f t="shared" si="2"/>
        <v>-4.691694902053993E-2</v>
      </c>
      <c r="L62">
        <f t="shared" si="3"/>
        <v>4.8588163258192867E-3</v>
      </c>
    </row>
    <row r="63" spans="2:12" x14ac:dyDescent="0.25">
      <c r="B63" s="39" t="s">
        <v>106</v>
      </c>
      <c r="C63" s="40">
        <v>1.3192612137203168E-3</v>
      </c>
      <c r="D63" s="41">
        <v>3.6299265153702062E-2</v>
      </c>
      <c r="E63" s="42">
        <v>11370</v>
      </c>
      <c r="F63" s="43">
        <v>0</v>
      </c>
      <c r="H63" s="39" t="s">
        <v>106</v>
      </c>
      <c r="I63" s="56">
        <v>-6.4436627796917519E-4</v>
      </c>
      <c r="J63" s="52"/>
      <c r="K63">
        <f t="shared" si="2"/>
        <v>-1.7728077629295774E-2</v>
      </c>
      <c r="L63">
        <f t="shared" si="3"/>
        <v>2.3418860804882132E-5</v>
      </c>
    </row>
    <row r="64" spans="2:12" ht="24" x14ac:dyDescent="0.25">
      <c r="B64" s="39" t="s">
        <v>107</v>
      </c>
      <c r="C64" s="40">
        <v>0.82559366754617414</v>
      </c>
      <c r="D64" s="41">
        <v>0.37947520167613041</v>
      </c>
      <c r="E64" s="42">
        <v>11370</v>
      </c>
      <c r="F64" s="43">
        <v>0</v>
      </c>
      <c r="H64" s="39" t="s">
        <v>107</v>
      </c>
      <c r="I64" s="56">
        <v>-0.11887557797011046</v>
      </c>
      <c r="J64" s="52"/>
      <c r="K64">
        <f t="shared" si="2"/>
        <v>-5.4635068327311728E-2</v>
      </c>
      <c r="L64">
        <f t="shared" si="3"/>
        <v>0.25862803146166169</v>
      </c>
    </row>
    <row r="65" spans="2:12" ht="24" x14ac:dyDescent="0.25">
      <c r="B65" s="39" t="s">
        <v>108</v>
      </c>
      <c r="C65" s="40">
        <v>1.8469656992084436E-3</v>
      </c>
      <c r="D65" s="41">
        <v>4.2938520854419404E-2</v>
      </c>
      <c r="E65" s="42">
        <v>11370</v>
      </c>
      <c r="F65" s="43">
        <v>0</v>
      </c>
      <c r="H65" s="39" t="s">
        <v>108</v>
      </c>
      <c r="I65" s="56">
        <v>-1.7731643914269304E-3</v>
      </c>
      <c r="J65" s="52"/>
      <c r="K65">
        <f t="shared" si="2"/>
        <v>-4.1219151996819262E-2</v>
      </c>
      <c r="L65">
        <f t="shared" si="3"/>
        <v>7.6271230234664249E-5</v>
      </c>
    </row>
    <row r="66" spans="2:12" ht="24" x14ac:dyDescent="0.25">
      <c r="B66" s="39" t="s">
        <v>109</v>
      </c>
      <c r="C66" s="40">
        <v>1.3192612137203168E-3</v>
      </c>
      <c r="D66" s="41">
        <v>3.6299265153701993E-2</v>
      </c>
      <c r="E66" s="42">
        <v>11370</v>
      </c>
      <c r="F66" s="43">
        <v>0</v>
      </c>
      <c r="H66" s="39" t="s">
        <v>109</v>
      </c>
      <c r="I66" s="56">
        <v>-8.8439366223279174E-4</v>
      </c>
      <c r="J66" s="52"/>
      <c r="K66">
        <f t="shared" si="0"/>
        <v>-2.4331812565259927E-2</v>
      </c>
      <c r="L66">
        <f t="shared" si="1"/>
        <v>3.2142420825970843E-5</v>
      </c>
    </row>
    <row r="67" spans="2:12" ht="24" x14ac:dyDescent="0.25">
      <c r="B67" s="39" t="s">
        <v>110</v>
      </c>
      <c r="C67" s="40">
        <v>2.902374670184696E-3</v>
      </c>
      <c r="D67" s="41">
        <v>5.3797820020802432E-2</v>
      </c>
      <c r="E67" s="42">
        <v>11370</v>
      </c>
      <c r="F67" s="43">
        <v>0</v>
      </c>
      <c r="H67" s="39" t="s">
        <v>110</v>
      </c>
      <c r="I67" s="56">
        <v>2.6578961558049372E-2</v>
      </c>
      <c r="J67" s="52"/>
      <c r="K67">
        <f t="shared" si="0"/>
        <v>0.49261883554046998</v>
      </c>
      <c r="L67">
        <f t="shared" si="1"/>
        <v>-1.4339262214726565E-3</v>
      </c>
    </row>
    <row r="68" spans="2:12" x14ac:dyDescent="0.25">
      <c r="B68" s="39" t="s">
        <v>111</v>
      </c>
      <c r="C68" s="40">
        <v>0.16675461741424802</v>
      </c>
      <c r="D68" s="41">
        <v>0.37277303630760605</v>
      </c>
      <c r="E68" s="42">
        <v>11370</v>
      </c>
      <c r="F68" s="43">
        <v>0</v>
      </c>
      <c r="H68" s="39" t="s">
        <v>111</v>
      </c>
      <c r="I68" s="56">
        <v>0.11685855547890647</v>
      </c>
      <c r="J68" s="52"/>
      <c r="K68">
        <f t="shared" si="0"/>
        <v>0.26120948213671263</v>
      </c>
      <c r="L68">
        <f t="shared" si="1"/>
        <v>-5.2274981858898791E-2</v>
      </c>
    </row>
    <row r="69" spans="2:12" x14ac:dyDescent="0.25">
      <c r="B69" s="39" t="s">
        <v>112</v>
      </c>
      <c r="C69" s="40">
        <v>4.3975373790677223E-4</v>
      </c>
      <c r="D69" s="41">
        <v>2.0966616742312441E-2</v>
      </c>
      <c r="E69" s="42">
        <v>11370</v>
      </c>
      <c r="F69" s="43">
        <v>0</v>
      </c>
      <c r="H69" s="39" t="s">
        <v>112</v>
      </c>
      <c r="I69" s="56">
        <v>4.9461067778814984E-3</v>
      </c>
      <c r="J69" s="52"/>
      <c r="K69">
        <f t="shared" si="0"/>
        <v>0.23580016603062898</v>
      </c>
      <c r="L69">
        <f t="shared" si="1"/>
        <v>-1.0373962429856093E-4</v>
      </c>
    </row>
    <row r="70" spans="2:12" x14ac:dyDescent="0.25">
      <c r="B70" s="39" t="s">
        <v>113</v>
      </c>
      <c r="C70" s="40">
        <v>1.0554089709762533E-3</v>
      </c>
      <c r="D70" s="41">
        <v>3.2471338393682665E-2</v>
      </c>
      <c r="E70" s="42">
        <v>11370</v>
      </c>
      <c r="F70" s="43">
        <v>0</v>
      </c>
      <c r="H70" s="39" t="s">
        <v>113</v>
      </c>
      <c r="I70" s="56">
        <v>3.3377469466966811E-3</v>
      </c>
      <c r="J70" s="52"/>
      <c r="K70">
        <f t="shared" si="0"/>
        <v>0.10268207051406807</v>
      </c>
      <c r="L70">
        <f t="shared" si="1"/>
        <v>-1.084860755563318E-4</v>
      </c>
    </row>
    <row r="71" spans="2:12" ht="24" x14ac:dyDescent="0.25">
      <c r="B71" s="39" t="s">
        <v>114</v>
      </c>
      <c r="C71" s="40">
        <v>1.943711521547933E-2</v>
      </c>
      <c r="D71" s="41">
        <v>0.13806154495701106</v>
      </c>
      <c r="E71" s="42">
        <v>11370</v>
      </c>
      <c r="F71" s="43">
        <v>0</v>
      </c>
      <c r="H71" s="39" t="s">
        <v>114</v>
      </c>
      <c r="I71" s="56">
        <v>-1.4677046094953908E-2</v>
      </c>
      <c r="J71" s="52"/>
      <c r="K71">
        <f t="shared" si="0"/>
        <v>-0.10424167470720851</v>
      </c>
      <c r="L71">
        <f t="shared" si="1"/>
        <v>2.0663207561479125E-3</v>
      </c>
    </row>
    <row r="72" spans="2:12" ht="24" x14ac:dyDescent="0.25">
      <c r="B72" s="39" t="s">
        <v>115</v>
      </c>
      <c r="C72" s="40">
        <v>7.9155672823218995E-4</v>
      </c>
      <c r="D72" s="41">
        <v>2.8124717513180603E-2</v>
      </c>
      <c r="E72" s="42">
        <v>11370</v>
      </c>
      <c r="F72" s="43">
        <v>0</v>
      </c>
      <c r="H72" s="39" t="s">
        <v>115</v>
      </c>
      <c r="I72" s="56">
        <v>-1.6232974595263862E-4</v>
      </c>
      <c r="J72" s="52"/>
      <c r="K72">
        <f t="shared" ref="K72:K118" si="4">((1-C72)/D72)*I72</f>
        <v>-5.7672135790882966E-3</v>
      </c>
      <c r="L72">
        <f t="shared" ref="L72:L118" si="5">((0-C72)/D72)*I72</f>
        <v>4.5686930914351433E-6</v>
      </c>
    </row>
    <row r="73" spans="2:12" x14ac:dyDescent="0.25">
      <c r="B73" s="39" t="s">
        <v>116</v>
      </c>
      <c r="C73" s="40">
        <v>0.90307827616534742</v>
      </c>
      <c r="D73" s="41">
        <v>0.29586416157625206</v>
      </c>
      <c r="E73" s="42">
        <v>11370</v>
      </c>
      <c r="F73" s="43">
        <v>0</v>
      </c>
      <c r="H73" s="39" t="s">
        <v>116</v>
      </c>
      <c r="I73" s="56">
        <v>-5.8210065974771179E-2</v>
      </c>
      <c r="J73" s="52"/>
      <c r="K73">
        <f t="shared" si="4"/>
        <v>-1.9068953497937031E-2</v>
      </c>
      <c r="L73">
        <f t="shared" si="5"/>
        <v>0.17767696417134074</v>
      </c>
    </row>
    <row r="74" spans="2:12" x14ac:dyDescent="0.25">
      <c r="B74" s="39" t="s">
        <v>117</v>
      </c>
      <c r="C74" s="40">
        <v>2.4626209322779241E-3</v>
      </c>
      <c r="D74" s="41">
        <v>4.9565840105865761E-2</v>
      </c>
      <c r="E74" s="42">
        <v>11370</v>
      </c>
      <c r="F74" s="43">
        <v>0</v>
      </c>
      <c r="H74" s="39" t="s">
        <v>117</v>
      </c>
      <c r="I74" s="56">
        <v>1.3328003942473833E-3</v>
      </c>
      <c r="J74" s="52"/>
      <c r="K74">
        <f t="shared" si="4"/>
        <v>2.6823276055813743E-2</v>
      </c>
      <c r="L74">
        <f t="shared" si="5"/>
        <v>-6.6218632477762717E-5</v>
      </c>
    </row>
    <row r="75" spans="2:12" ht="24" x14ac:dyDescent="0.25">
      <c r="B75" s="39" t="s">
        <v>118</v>
      </c>
      <c r="C75" s="40">
        <v>4.3975373790677223E-4</v>
      </c>
      <c r="D75" s="41">
        <v>2.0966616742312216E-2</v>
      </c>
      <c r="E75" s="42">
        <v>11370</v>
      </c>
      <c r="F75" s="43">
        <v>0</v>
      </c>
      <c r="H75" s="39" t="s">
        <v>118</v>
      </c>
      <c r="I75" s="56">
        <v>7.1566392351034109E-3</v>
      </c>
      <c r="J75" s="52"/>
      <c r="K75">
        <f t="shared" si="4"/>
        <v>0.34118485419789435</v>
      </c>
      <c r="L75">
        <f t="shared" si="5"/>
        <v>-1.5010332344825972E-4</v>
      </c>
    </row>
    <row r="76" spans="2:12" x14ac:dyDescent="0.25">
      <c r="B76" s="39" t="s">
        <v>119</v>
      </c>
      <c r="C76" s="40">
        <v>5.2682497801231312E-2</v>
      </c>
      <c r="D76" s="41">
        <v>0.22340868822695553</v>
      </c>
      <c r="E76" s="42">
        <v>11370</v>
      </c>
      <c r="F76" s="43">
        <v>0</v>
      </c>
      <c r="H76" s="39" t="s">
        <v>119</v>
      </c>
      <c r="I76" s="56">
        <v>8.5949549375770221E-2</v>
      </c>
      <c r="J76" s="52"/>
      <c r="K76">
        <f t="shared" si="4"/>
        <v>0.36445096686235506</v>
      </c>
      <c r="L76">
        <f t="shared" si="5"/>
        <v>-2.0267953685874172E-2</v>
      </c>
    </row>
    <row r="77" spans="2:12" ht="24" x14ac:dyDescent="0.25">
      <c r="B77" s="39" t="s">
        <v>120</v>
      </c>
      <c r="C77" s="40">
        <v>1.7502198768689532E-2</v>
      </c>
      <c r="D77" s="41">
        <v>0.13113879795757932</v>
      </c>
      <c r="E77" s="42">
        <v>11370</v>
      </c>
      <c r="F77" s="43">
        <v>0</v>
      </c>
      <c r="H77" s="39" t="s">
        <v>120</v>
      </c>
      <c r="I77" s="56">
        <v>1.1362788782793707E-4</v>
      </c>
      <c r="J77" s="52"/>
      <c r="K77">
        <f t="shared" si="4"/>
        <v>8.513052711190711E-4</v>
      </c>
      <c r="L77">
        <f t="shared" si="5"/>
        <v>-1.5165137315611416E-5</v>
      </c>
    </row>
    <row r="78" spans="2:12" x14ac:dyDescent="0.25">
      <c r="B78" s="39" t="s">
        <v>121</v>
      </c>
      <c r="C78" s="40">
        <v>3.1662269129287606E-3</v>
      </c>
      <c r="D78" s="41">
        <v>5.6182555431373245E-2</v>
      </c>
      <c r="E78" s="42">
        <v>11370</v>
      </c>
      <c r="F78" s="43">
        <v>0</v>
      </c>
      <c r="H78" s="39" t="s">
        <v>121</v>
      </c>
      <c r="I78" s="56">
        <v>-3.922825623268263E-3</v>
      </c>
      <c r="J78" s="52"/>
      <c r="K78">
        <f t="shared" si="4"/>
        <v>-6.960176583604652E-2</v>
      </c>
      <c r="L78">
        <f t="shared" si="5"/>
        <v>2.2107495765816794E-4</v>
      </c>
    </row>
    <row r="79" spans="2:12" ht="24" x14ac:dyDescent="0.25">
      <c r="B79" s="39" t="s">
        <v>122</v>
      </c>
      <c r="C79" s="40">
        <v>2.7528583992963939E-2</v>
      </c>
      <c r="D79" s="41">
        <v>0.16362492405453899</v>
      </c>
      <c r="E79" s="42">
        <v>11370</v>
      </c>
      <c r="F79" s="43">
        <v>0</v>
      </c>
      <c r="H79" s="39" t="s">
        <v>122</v>
      </c>
      <c r="I79" s="56">
        <v>-1.9813573743946038E-2</v>
      </c>
      <c r="J79" s="52"/>
      <c r="K79">
        <f t="shared" si="4"/>
        <v>-0.11775794076770744</v>
      </c>
      <c r="L79">
        <f t="shared" si="5"/>
        <v>3.3334752157269088E-3</v>
      </c>
    </row>
    <row r="80" spans="2:12" x14ac:dyDescent="0.25">
      <c r="B80" s="39" t="s">
        <v>123</v>
      </c>
      <c r="C80" s="40">
        <v>0.14248021108179421</v>
      </c>
      <c r="D80" s="41">
        <v>0.34955735904751206</v>
      </c>
      <c r="E80" s="42">
        <v>11370</v>
      </c>
      <c r="F80" s="43">
        <v>0</v>
      </c>
      <c r="H80" s="39" t="s">
        <v>123</v>
      </c>
      <c r="I80" s="56">
        <v>-2.365987015495994E-2</v>
      </c>
      <c r="J80" s="52"/>
      <c r="K80">
        <f t="shared" si="4"/>
        <v>-5.8041423920804192E-2</v>
      </c>
      <c r="L80">
        <f t="shared" si="5"/>
        <v>9.643805820687466E-3</v>
      </c>
    </row>
    <row r="81" spans="2:12" ht="24" x14ac:dyDescent="0.25">
      <c r="B81" s="39" t="s">
        <v>124</v>
      </c>
      <c r="C81" s="40">
        <v>9.7977132805628864E-2</v>
      </c>
      <c r="D81" s="41">
        <v>0.29729680088045046</v>
      </c>
      <c r="E81" s="42">
        <v>11370</v>
      </c>
      <c r="F81" s="43">
        <v>0</v>
      </c>
      <c r="H81" s="39" t="s">
        <v>124</v>
      </c>
      <c r="I81" s="56">
        <v>-2.3308859095077211E-2</v>
      </c>
      <c r="J81" s="52"/>
      <c r="K81">
        <f t="shared" si="4"/>
        <v>-7.0720989427753053E-2</v>
      </c>
      <c r="L81">
        <f t="shared" si="5"/>
        <v>7.6816675333967353E-3</v>
      </c>
    </row>
    <row r="82" spans="2:12" x14ac:dyDescent="0.25">
      <c r="B82" s="39" t="s">
        <v>125</v>
      </c>
      <c r="C82" s="40">
        <v>0.45470536499560249</v>
      </c>
      <c r="D82" s="41">
        <v>0.49796606832669571</v>
      </c>
      <c r="E82" s="42">
        <v>11370</v>
      </c>
      <c r="F82" s="43">
        <v>0</v>
      </c>
      <c r="H82" s="39" t="s">
        <v>125</v>
      </c>
      <c r="I82" s="56">
        <v>-4.4080561973940814E-2</v>
      </c>
      <c r="J82" s="52"/>
      <c r="K82">
        <f t="shared" si="4"/>
        <v>-4.8270144255289159E-2</v>
      </c>
      <c r="L82">
        <f t="shared" si="5"/>
        <v>4.0251071903200805E-2</v>
      </c>
    </row>
    <row r="83" spans="2:12" x14ac:dyDescent="0.25">
      <c r="B83" s="39" t="s">
        <v>126</v>
      </c>
      <c r="C83" s="40">
        <v>0.16094986807387862</v>
      </c>
      <c r="D83" s="41">
        <v>0.36750086584252462</v>
      </c>
      <c r="E83" s="42">
        <v>11370</v>
      </c>
      <c r="F83" s="43">
        <v>0</v>
      </c>
      <c r="H83" s="39" t="s">
        <v>126</v>
      </c>
      <c r="I83" s="56">
        <v>0.10967989386315181</v>
      </c>
      <c r="J83" s="52"/>
      <c r="K83">
        <f t="shared" si="4"/>
        <v>0.25041282339441989</v>
      </c>
      <c r="L83">
        <f t="shared" si="5"/>
        <v>-4.8035164236036522E-2</v>
      </c>
    </row>
    <row r="84" spans="2:12" ht="24" x14ac:dyDescent="0.25">
      <c r="B84" s="39" t="s">
        <v>127</v>
      </c>
      <c r="C84" s="40">
        <v>4.1336851363236587E-3</v>
      </c>
      <c r="D84" s="41">
        <v>6.4163540061440691E-2</v>
      </c>
      <c r="E84" s="42">
        <v>11370</v>
      </c>
      <c r="F84" s="43">
        <v>0</v>
      </c>
      <c r="H84" s="39" t="s">
        <v>127</v>
      </c>
      <c r="I84" s="56">
        <v>1.3553676141982773E-2</v>
      </c>
      <c r="J84" s="52"/>
      <c r="K84">
        <f t="shared" si="4"/>
        <v>0.21036322963862736</v>
      </c>
      <c r="L84">
        <f t="shared" si="5"/>
        <v>-8.7318482672573393E-4</v>
      </c>
    </row>
    <row r="85" spans="2:12" x14ac:dyDescent="0.25">
      <c r="B85" s="39" t="s">
        <v>128</v>
      </c>
      <c r="C85" s="40">
        <v>8.3201407211961301E-2</v>
      </c>
      <c r="D85" s="41">
        <v>0.27619855616782585</v>
      </c>
      <c r="E85" s="42">
        <v>11370</v>
      </c>
      <c r="F85" s="43">
        <v>0</v>
      </c>
      <c r="H85" s="39" t="s">
        <v>128</v>
      </c>
      <c r="I85" s="56">
        <v>5.4289852983758482E-3</v>
      </c>
      <c r="J85" s="52"/>
      <c r="K85">
        <f t="shared" si="4"/>
        <v>1.8020681030619119E-2</v>
      </c>
      <c r="L85">
        <f t="shared" si="5"/>
        <v>-1.6354148364318576E-3</v>
      </c>
    </row>
    <row r="86" spans="2:12" ht="24" x14ac:dyDescent="0.25">
      <c r="B86" s="39" t="s">
        <v>129</v>
      </c>
      <c r="C86" s="40">
        <v>1.7766051011433599E-2</v>
      </c>
      <c r="D86" s="41">
        <v>0.13210584148793506</v>
      </c>
      <c r="E86" s="42">
        <v>11370</v>
      </c>
      <c r="F86" s="43">
        <v>0</v>
      </c>
      <c r="H86" s="39" t="s">
        <v>129</v>
      </c>
      <c r="I86" s="56">
        <v>-7.9855976274681301E-3</v>
      </c>
      <c r="J86" s="52"/>
      <c r="K86">
        <f t="shared" si="4"/>
        <v>-5.9374551528655145E-2</v>
      </c>
      <c r="L86">
        <f t="shared" si="5"/>
        <v>1.0739308209874946E-3</v>
      </c>
    </row>
    <row r="87" spans="2:12" x14ac:dyDescent="0.25">
      <c r="B87" s="39" t="s">
        <v>130</v>
      </c>
      <c r="C87" s="40">
        <v>1.0642040457343887E-2</v>
      </c>
      <c r="D87" s="41">
        <v>0.1026143924039125</v>
      </c>
      <c r="E87" s="42">
        <v>11370</v>
      </c>
      <c r="F87" s="43">
        <v>0</v>
      </c>
      <c r="H87" s="39" t="s">
        <v>130</v>
      </c>
      <c r="I87" s="56">
        <v>-1.1969113701670586E-2</v>
      </c>
      <c r="J87" s="52"/>
      <c r="K87">
        <f t="shared" si="4"/>
        <v>-0.11540036082664908</v>
      </c>
      <c r="L87">
        <f t="shared" si="5"/>
        <v>1.2413053302537591E-3</v>
      </c>
    </row>
    <row r="88" spans="2:12" x14ac:dyDescent="0.25">
      <c r="B88" s="39" t="s">
        <v>131</v>
      </c>
      <c r="C88" s="40">
        <v>6.0686015831134567E-3</v>
      </c>
      <c r="D88" s="41">
        <v>7.7667909741432201E-2</v>
      </c>
      <c r="E88" s="42">
        <v>11370</v>
      </c>
      <c r="F88" s="43">
        <v>0</v>
      </c>
      <c r="H88" s="39" t="s">
        <v>131</v>
      </c>
      <c r="I88" s="56">
        <v>2.3754276352980556E-2</v>
      </c>
      <c r="J88" s="52"/>
      <c r="K88">
        <f t="shared" si="4"/>
        <v>0.30398811030837164</v>
      </c>
      <c r="L88">
        <f t="shared" si="5"/>
        <v>-1.8560463331809259E-3</v>
      </c>
    </row>
    <row r="89" spans="2:12" x14ac:dyDescent="0.25">
      <c r="B89" s="39" t="s">
        <v>132</v>
      </c>
      <c r="C89" s="40">
        <v>1.8029903254177658E-2</v>
      </c>
      <c r="D89" s="41">
        <v>0.13306533407486695</v>
      </c>
      <c r="E89" s="42">
        <v>11370</v>
      </c>
      <c r="F89" s="43">
        <v>0</v>
      </c>
      <c r="H89" s="39" t="s">
        <v>132</v>
      </c>
      <c r="I89" s="56">
        <v>9.2057667499894323E-3</v>
      </c>
      <c r="J89" s="52"/>
      <c r="K89">
        <f t="shared" si="4"/>
        <v>6.7934956380303488E-2</v>
      </c>
      <c r="L89">
        <f t="shared" si="5"/>
        <v>-1.2473502962796427E-3</v>
      </c>
    </row>
    <row r="90" spans="2:12" x14ac:dyDescent="0.25">
      <c r="B90" s="39" t="s">
        <v>133</v>
      </c>
      <c r="C90" s="40">
        <v>5.7783641160949868E-2</v>
      </c>
      <c r="D90" s="41">
        <v>0.23334412537639668</v>
      </c>
      <c r="E90" s="42">
        <v>11370</v>
      </c>
      <c r="F90" s="43">
        <v>0</v>
      </c>
      <c r="H90" s="39" t="s">
        <v>133</v>
      </c>
      <c r="I90" s="56">
        <v>-1.4511865710506996E-2</v>
      </c>
      <c r="J90" s="52"/>
      <c r="K90">
        <f t="shared" si="4"/>
        <v>-5.8597220939928807E-2</v>
      </c>
      <c r="L90">
        <f t="shared" si="5"/>
        <v>3.5936128215750241E-3</v>
      </c>
    </row>
    <row r="91" spans="2:12" x14ac:dyDescent="0.25">
      <c r="B91" s="39" t="s">
        <v>134</v>
      </c>
      <c r="C91" s="40">
        <v>0.29577836411609504</v>
      </c>
      <c r="D91" s="41">
        <v>0.4564119242738679</v>
      </c>
      <c r="E91" s="42">
        <v>11370</v>
      </c>
      <c r="F91" s="43">
        <v>0</v>
      </c>
      <c r="H91" s="39" t="s">
        <v>134</v>
      </c>
      <c r="I91" s="56">
        <v>1.8855048854855883E-2</v>
      </c>
      <c r="J91" s="52"/>
      <c r="K91">
        <f t="shared" si="4"/>
        <v>2.9092433047980745E-2</v>
      </c>
      <c r="L91">
        <f t="shared" si="5"/>
        <v>-1.2219039882647593E-2</v>
      </c>
    </row>
    <row r="92" spans="2:12" x14ac:dyDescent="0.25">
      <c r="B92" s="39" t="s">
        <v>135</v>
      </c>
      <c r="C92" s="40">
        <v>6.0158311345646441E-2</v>
      </c>
      <c r="D92" s="41">
        <v>0.2377903741361348</v>
      </c>
      <c r="E92" s="42">
        <v>11370</v>
      </c>
      <c r="F92" s="43">
        <v>0</v>
      </c>
      <c r="H92" s="39" t="s">
        <v>135</v>
      </c>
      <c r="I92" s="56">
        <v>5.7245109670999585E-2</v>
      </c>
      <c r="J92" s="52"/>
      <c r="K92">
        <f t="shared" si="4"/>
        <v>0.22625533407670528</v>
      </c>
      <c r="L92">
        <f t="shared" si="5"/>
        <v>-1.4482373994803146E-2</v>
      </c>
    </row>
    <row r="93" spans="2:12" x14ac:dyDescent="0.25">
      <c r="B93" s="39" t="s">
        <v>136</v>
      </c>
      <c r="C93" s="44">
        <v>0.99489885664028144</v>
      </c>
      <c r="D93" s="45">
        <v>7.1243021385610839E-2</v>
      </c>
      <c r="E93" s="42">
        <v>11370</v>
      </c>
      <c r="F93" s="43">
        <v>0</v>
      </c>
      <c r="H93" s="39" t="s">
        <v>136</v>
      </c>
      <c r="I93" s="56">
        <v>-1.8199672482727555E-3</v>
      </c>
      <c r="J93" s="52"/>
      <c r="K93">
        <f t="shared" si="4"/>
        <v>-1.3031330876861057E-4</v>
      </c>
      <c r="L93">
        <f t="shared" si="5"/>
        <v>2.5415588772250367E-2</v>
      </c>
    </row>
    <row r="94" spans="2:12" x14ac:dyDescent="0.25">
      <c r="B94" s="39" t="s">
        <v>137</v>
      </c>
      <c r="C94" s="44">
        <v>4.0457343887423045E-3</v>
      </c>
      <c r="D94" s="45">
        <v>6.3480082222365564E-2</v>
      </c>
      <c r="E94" s="42">
        <v>11370</v>
      </c>
      <c r="F94" s="43">
        <v>0</v>
      </c>
      <c r="H94" s="39" t="s">
        <v>137</v>
      </c>
      <c r="I94" s="56">
        <v>9.53053488109232E-4</v>
      </c>
      <c r="J94" s="52"/>
      <c r="K94">
        <f t="shared" si="4"/>
        <v>1.4952685214129296E-2</v>
      </c>
      <c r="L94">
        <f t="shared" si="5"/>
        <v>-6.0740332024898248E-5</v>
      </c>
    </row>
    <row r="95" spans="2:12" x14ac:dyDescent="0.25">
      <c r="B95" s="39" t="s">
        <v>138</v>
      </c>
      <c r="C95" s="44">
        <v>7.0360598065083543E-4</v>
      </c>
      <c r="D95" s="45">
        <v>2.6517404922901229E-2</v>
      </c>
      <c r="E95" s="42">
        <v>11370</v>
      </c>
      <c r="F95" s="43">
        <v>0</v>
      </c>
      <c r="H95" s="39" t="s">
        <v>138</v>
      </c>
      <c r="I95" s="56">
        <v>-3.2639084230788899E-4</v>
      </c>
      <c r="J95" s="52"/>
      <c r="K95">
        <f t="shared" si="4"/>
        <v>-1.2299891060513575E-2</v>
      </c>
      <c r="L95">
        <f t="shared" si="5"/>
        <v>8.6603703999391461E-6</v>
      </c>
    </row>
    <row r="96" spans="2:12" x14ac:dyDescent="0.25">
      <c r="B96" s="39" t="s">
        <v>139</v>
      </c>
      <c r="C96" s="44">
        <v>3.5180299032541772E-4</v>
      </c>
      <c r="D96" s="45">
        <v>1.8753937137379131E-2</v>
      </c>
      <c r="E96" s="42">
        <v>11370</v>
      </c>
      <c r="F96" s="43">
        <v>0</v>
      </c>
      <c r="H96" s="39" t="s">
        <v>139</v>
      </c>
      <c r="I96" s="56">
        <v>4.1492668638542368E-3</v>
      </c>
      <c r="J96" s="52"/>
      <c r="K96">
        <f t="shared" si="4"/>
        <v>0.22116993935618642</v>
      </c>
      <c r="L96">
        <f t="shared" si="5"/>
        <v>-7.7835628842578354E-5</v>
      </c>
    </row>
    <row r="97" spans="2:12" x14ac:dyDescent="0.25">
      <c r="B97" s="39" t="s">
        <v>140</v>
      </c>
      <c r="C97" s="44">
        <v>0.57510993843447666</v>
      </c>
      <c r="D97" s="45">
        <v>0.49434804596684134</v>
      </c>
      <c r="E97" s="42">
        <v>11370</v>
      </c>
      <c r="F97" s="43">
        <v>0</v>
      </c>
      <c r="H97" s="39" t="s">
        <v>140</v>
      </c>
      <c r="I97" s="56">
        <v>7.6878377400089746E-3</v>
      </c>
      <c r="J97" s="52"/>
      <c r="K97">
        <f t="shared" si="4"/>
        <v>6.607664129165523E-3</v>
      </c>
      <c r="L97">
        <f t="shared" si="5"/>
        <v>-8.9438037136438334E-3</v>
      </c>
    </row>
    <row r="98" spans="2:12" x14ac:dyDescent="0.25">
      <c r="B98" s="39" t="s">
        <v>141</v>
      </c>
      <c r="C98" s="44">
        <v>0.38443271767810028</v>
      </c>
      <c r="D98" s="45">
        <v>0.48648228962830664</v>
      </c>
      <c r="E98" s="42">
        <v>11370</v>
      </c>
      <c r="F98" s="43">
        <v>0</v>
      </c>
      <c r="H98" s="39" t="s">
        <v>141</v>
      </c>
      <c r="I98" s="56">
        <v>-1.134377518579946E-2</v>
      </c>
      <c r="J98" s="52"/>
      <c r="K98">
        <f t="shared" si="4"/>
        <v>-1.4353774045358115E-2</v>
      </c>
      <c r="L98">
        <f t="shared" si="5"/>
        <v>8.9641872199257497E-3</v>
      </c>
    </row>
    <row r="99" spans="2:12" x14ac:dyDescent="0.25">
      <c r="B99" s="39" t="s">
        <v>142</v>
      </c>
      <c r="C99" s="44">
        <v>3.8434476693051889E-2</v>
      </c>
      <c r="D99" s="45">
        <v>0.19225118569102864</v>
      </c>
      <c r="E99" s="42">
        <v>11370</v>
      </c>
      <c r="F99" s="43">
        <v>0</v>
      </c>
      <c r="H99" s="39" t="s">
        <v>142</v>
      </c>
      <c r="I99" s="56">
        <v>6.9565459230013903E-3</v>
      </c>
      <c r="J99" s="52"/>
      <c r="K99">
        <f t="shared" si="4"/>
        <v>3.4793932202894069E-2</v>
      </c>
      <c r="L99">
        <f t="shared" si="5"/>
        <v>-1.3907388980759815E-3</v>
      </c>
    </row>
    <row r="100" spans="2:12" x14ac:dyDescent="0.25">
      <c r="B100" s="39" t="s">
        <v>143</v>
      </c>
      <c r="C100" s="44">
        <v>2.0228671943711522E-3</v>
      </c>
      <c r="D100" s="45">
        <v>4.4932758329426205E-2</v>
      </c>
      <c r="E100" s="42">
        <v>11370</v>
      </c>
      <c r="F100" s="43">
        <v>0</v>
      </c>
      <c r="H100" s="39" t="s">
        <v>143</v>
      </c>
      <c r="I100" s="56">
        <v>8.4720807952805843E-3</v>
      </c>
      <c r="J100" s="52"/>
      <c r="K100">
        <f t="shared" si="4"/>
        <v>0.18816879299917486</v>
      </c>
      <c r="L100">
        <f t="shared" si="5"/>
        <v>-3.8141202423380818E-4</v>
      </c>
    </row>
    <row r="101" spans="2:12" x14ac:dyDescent="0.25">
      <c r="B101" s="39" t="s">
        <v>144</v>
      </c>
      <c r="C101" s="44">
        <v>0.75540897097625326</v>
      </c>
      <c r="D101" s="45">
        <v>0.42986336120293056</v>
      </c>
      <c r="E101" s="42">
        <v>11370</v>
      </c>
      <c r="F101" s="43">
        <v>0</v>
      </c>
      <c r="H101" s="39" t="s">
        <v>144</v>
      </c>
      <c r="I101" s="56">
        <v>1.1192846985626739E-2</v>
      </c>
      <c r="J101" s="52"/>
      <c r="K101">
        <f t="shared" si="4"/>
        <v>6.3686980771254483E-3</v>
      </c>
      <c r="L101">
        <f t="shared" si="5"/>
        <v>-1.966945263733566E-2</v>
      </c>
    </row>
    <row r="102" spans="2:12" x14ac:dyDescent="0.25">
      <c r="B102" s="39" t="s">
        <v>145</v>
      </c>
      <c r="C102" s="44">
        <v>0.21583113456464381</v>
      </c>
      <c r="D102" s="45">
        <v>0.41141577840370913</v>
      </c>
      <c r="E102" s="42">
        <v>11370</v>
      </c>
      <c r="F102" s="43">
        <v>0</v>
      </c>
      <c r="H102" s="39" t="s">
        <v>145</v>
      </c>
      <c r="I102" s="56">
        <v>-1.3016398252658058E-2</v>
      </c>
      <c r="J102" s="52"/>
      <c r="K102">
        <f t="shared" si="4"/>
        <v>-2.4809583845920871E-2</v>
      </c>
      <c r="L102">
        <f t="shared" si="5"/>
        <v>6.8284789993146942E-3</v>
      </c>
    </row>
    <row r="103" spans="2:12" x14ac:dyDescent="0.25">
      <c r="B103" s="39" t="s">
        <v>146</v>
      </c>
      <c r="C103" s="44">
        <v>2.7264731750219883E-2</v>
      </c>
      <c r="D103" s="45">
        <v>0.16286098038498387</v>
      </c>
      <c r="E103" s="42">
        <v>11370</v>
      </c>
      <c r="F103" s="43">
        <v>0</v>
      </c>
      <c r="H103" s="39" t="s">
        <v>146</v>
      </c>
      <c r="I103" s="56">
        <v>2.7502703854817958E-3</v>
      </c>
      <c r="J103" s="52"/>
      <c r="K103">
        <f t="shared" si="4"/>
        <v>1.6426801526412325E-2</v>
      </c>
      <c r="L103">
        <f t="shared" si="5"/>
        <v>-4.6042572090305804E-4</v>
      </c>
    </row>
    <row r="104" spans="2:12" x14ac:dyDescent="0.25">
      <c r="B104" s="39" t="s">
        <v>147</v>
      </c>
      <c r="C104" s="44">
        <v>1.4951627088830256E-3</v>
      </c>
      <c r="D104" s="45">
        <v>3.8640115333282758E-2</v>
      </c>
      <c r="E104" s="42">
        <v>11370</v>
      </c>
      <c r="F104" s="43">
        <v>0</v>
      </c>
      <c r="H104" s="39" t="s">
        <v>147</v>
      </c>
      <c r="I104" s="56">
        <v>2.4804548415094233E-3</v>
      </c>
      <c r="J104" s="52"/>
      <c r="K104">
        <f t="shared" si="4"/>
        <v>6.4097794133548533E-2</v>
      </c>
      <c r="L104">
        <f t="shared" si="5"/>
        <v>-9.5980137432425357E-5</v>
      </c>
    </row>
    <row r="105" spans="2:12" x14ac:dyDescent="0.25">
      <c r="B105" s="39" t="s">
        <v>148</v>
      </c>
      <c r="C105" s="44">
        <v>0.30941072999120495</v>
      </c>
      <c r="D105" s="45">
        <v>0.46227105117097761</v>
      </c>
      <c r="E105" s="42">
        <v>11370</v>
      </c>
      <c r="F105" s="43">
        <v>0</v>
      </c>
      <c r="H105" s="39" t="s">
        <v>148</v>
      </c>
      <c r="I105" s="56">
        <v>1.2605065354339364E-2</v>
      </c>
      <c r="J105" s="52"/>
      <c r="K105">
        <f t="shared" si="4"/>
        <v>1.8830776574513926E-2</v>
      </c>
      <c r="L105">
        <f t="shared" si="5"/>
        <v>-8.4369169624477838E-3</v>
      </c>
    </row>
    <row r="106" spans="2:12" x14ac:dyDescent="0.25">
      <c r="B106" s="39" t="s">
        <v>149</v>
      </c>
      <c r="C106" s="44">
        <v>0.4689533861037819</v>
      </c>
      <c r="D106" s="45">
        <v>0.49905712358805099</v>
      </c>
      <c r="E106" s="42">
        <v>11370</v>
      </c>
      <c r="F106" s="43">
        <v>0</v>
      </c>
      <c r="H106" s="39" t="s">
        <v>149</v>
      </c>
      <c r="I106" s="56">
        <v>-1.933657653061344E-2</v>
      </c>
      <c r="J106" s="52"/>
      <c r="K106">
        <f t="shared" si="4"/>
        <v>-2.0576048323084614E-2</v>
      </c>
      <c r="L106">
        <f t="shared" si="5"/>
        <v>1.8170170529759385E-2</v>
      </c>
    </row>
    <row r="107" spans="2:12" x14ac:dyDescent="0.25">
      <c r="B107" s="39" t="s">
        <v>150</v>
      </c>
      <c r="C107" s="44">
        <v>0.20659630606860158</v>
      </c>
      <c r="D107" s="45">
        <v>0.40488108135383444</v>
      </c>
      <c r="E107" s="42">
        <v>11370</v>
      </c>
      <c r="F107" s="43">
        <v>0</v>
      </c>
      <c r="H107" s="39" t="s">
        <v>150</v>
      </c>
      <c r="I107" s="56">
        <v>7.7482074311198031E-3</v>
      </c>
      <c r="J107" s="52"/>
      <c r="K107">
        <f t="shared" si="4"/>
        <v>1.5183362918912891E-2</v>
      </c>
      <c r="L107">
        <f t="shared" si="5"/>
        <v>-3.9536325791515768E-3</v>
      </c>
    </row>
    <row r="108" spans="2:12" x14ac:dyDescent="0.25">
      <c r="B108" s="39" t="s">
        <v>151</v>
      </c>
      <c r="C108" s="44">
        <v>1.503957783641161E-2</v>
      </c>
      <c r="D108" s="45">
        <v>0.12171561895723039</v>
      </c>
      <c r="E108" s="42">
        <v>11370</v>
      </c>
      <c r="F108" s="43">
        <v>0</v>
      </c>
      <c r="H108" s="39" t="s">
        <v>151</v>
      </c>
      <c r="I108" s="56">
        <v>5.6360626071687214E-3</v>
      </c>
      <c r="J108" s="52"/>
      <c r="K108">
        <f t="shared" si="4"/>
        <v>4.5608761245736158E-2</v>
      </c>
      <c r="L108">
        <f t="shared" si="5"/>
        <v>-6.9641023064745812E-4</v>
      </c>
    </row>
    <row r="109" spans="2:12" x14ac:dyDescent="0.25">
      <c r="B109" s="39" t="s">
        <v>152</v>
      </c>
      <c r="C109" s="44">
        <v>0.95259454705364999</v>
      </c>
      <c r="D109" s="45">
        <v>0.21251387724566073</v>
      </c>
      <c r="E109" s="42">
        <v>11370</v>
      </c>
      <c r="F109" s="43">
        <v>0</v>
      </c>
      <c r="H109" s="39" t="s">
        <v>152</v>
      </c>
      <c r="I109" s="56">
        <v>-8.4870198096825503E-3</v>
      </c>
      <c r="J109" s="52"/>
      <c r="K109">
        <f t="shared" si="4"/>
        <v>-1.8931988040365099E-3</v>
      </c>
      <c r="L109">
        <f t="shared" si="5"/>
        <v>3.8043109919331082E-2</v>
      </c>
    </row>
    <row r="110" spans="2:12" x14ac:dyDescent="0.25">
      <c r="B110" s="39" t="s">
        <v>153</v>
      </c>
      <c r="C110" s="44">
        <v>1.8645558487247142E-2</v>
      </c>
      <c r="D110" s="45">
        <v>0.13527568551527439</v>
      </c>
      <c r="E110" s="42">
        <v>11370</v>
      </c>
      <c r="F110" s="43">
        <v>0</v>
      </c>
      <c r="H110" s="39" t="s">
        <v>153</v>
      </c>
      <c r="I110" s="56">
        <v>3.7928859601041565E-3</v>
      </c>
      <c r="J110" s="52"/>
      <c r="K110">
        <f t="shared" si="4"/>
        <v>2.7515406548646135E-2</v>
      </c>
      <c r="L110">
        <f t="shared" si="5"/>
        <v>-5.2278779246397035E-4</v>
      </c>
    </row>
    <row r="111" spans="2:12" x14ac:dyDescent="0.25">
      <c r="B111" s="39" t="s">
        <v>154</v>
      </c>
      <c r="C111" s="44">
        <v>1.2752858399296393E-2</v>
      </c>
      <c r="D111" s="45">
        <v>0.11221109757447048</v>
      </c>
      <c r="E111" s="42">
        <v>11370</v>
      </c>
      <c r="F111" s="43">
        <v>0</v>
      </c>
      <c r="H111" s="39" t="s">
        <v>154</v>
      </c>
      <c r="I111" s="56">
        <v>2.4717951915452243E-3</v>
      </c>
      <c r="J111" s="52"/>
      <c r="K111">
        <f t="shared" si="4"/>
        <v>2.1747160398781988E-2</v>
      </c>
      <c r="L111">
        <f t="shared" si="5"/>
        <v>-2.8092100292413262E-4</v>
      </c>
    </row>
    <row r="112" spans="2:12" x14ac:dyDescent="0.25">
      <c r="B112" s="39" t="s">
        <v>155</v>
      </c>
      <c r="C112" s="44">
        <v>1.6007036059806509E-2</v>
      </c>
      <c r="D112" s="45">
        <v>0.12550775383944987</v>
      </c>
      <c r="E112" s="42">
        <v>11370</v>
      </c>
      <c r="F112" s="43">
        <v>0</v>
      </c>
      <c r="H112" s="39" t="s">
        <v>155</v>
      </c>
      <c r="I112" s="56">
        <v>8.0725003457193384E-3</v>
      </c>
      <c r="J112" s="52"/>
      <c r="K112">
        <f t="shared" si="4"/>
        <v>6.3289185716395621E-2</v>
      </c>
      <c r="L112">
        <f t="shared" si="5"/>
        <v>-1.0295523597053989E-3</v>
      </c>
    </row>
    <row r="113" spans="2:12" x14ac:dyDescent="0.25">
      <c r="B113" s="39" t="s">
        <v>156</v>
      </c>
      <c r="C113" s="40">
        <v>0.94019349164467902</v>
      </c>
      <c r="D113" s="41">
        <v>0.23713843170587884</v>
      </c>
      <c r="E113" s="42">
        <v>11370</v>
      </c>
      <c r="F113" s="43">
        <v>0</v>
      </c>
      <c r="H113" s="39" t="s">
        <v>156</v>
      </c>
      <c r="I113" s="56">
        <v>2.0447987788524795E-2</v>
      </c>
      <c r="J113" s="52"/>
      <c r="K113">
        <f t="shared" si="4"/>
        <v>5.156999410541316E-3</v>
      </c>
      <c r="L113">
        <f t="shared" si="5"/>
        <v>-8.1071064262774592E-2</v>
      </c>
    </row>
    <row r="114" spans="2:12" x14ac:dyDescent="0.25">
      <c r="B114" s="39" t="s">
        <v>157</v>
      </c>
      <c r="C114" s="44">
        <v>0.68699824098504714</v>
      </c>
      <c r="D114" s="46">
        <v>2.0870547233878129</v>
      </c>
      <c r="E114" s="42">
        <v>11370</v>
      </c>
      <c r="F114" s="43">
        <v>0</v>
      </c>
      <c r="H114" s="39" t="s">
        <v>157</v>
      </c>
      <c r="I114" s="56">
        <v>4.4190794914918764E-2</v>
      </c>
      <c r="J114" s="52"/>
      <c r="K114">
        <f t="shared" si="4"/>
        <v>6.6274239892407487E-3</v>
      </c>
      <c r="L114">
        <f t="shared" si="5"/>
        <v>-1.4546335577152425E-2</v>
      </c>
    </row>
    <row r="115" spans="2:12" x14ac:dyDescent="0.25">
      <c r="B115" s="39" t="s">
        <v>158</v>
      </c>
      <c r="C115" s="40">
        <v>0.25505716798592787</v>
      </c>
      <c r="D115" s="41">
        <v>0.43591251578897872</v>
      </c>
      <c r="E115" s="42">
        <v>11370</v>
      </c>
      <c r="F115" s="43">
        <v>0</v>
      </c>
      <c r="H115" s="39" t="s">
        <v>158</v>
      </c>
      <c r="I115" s="56">
        <v>7.9909591268882724E-2</v>
      </c>
      <c r="J115" s="52"/>
      <c r="K115">
        <f t="shared" si="4"/>
        <v>0.1365596881685899</v>
      </c>
      <c r="L115">
        <f t="shared" si="5"/>
        <v>-4.6755973516990644E-2</v>
      </c>
    </row>
    <row r="116" spans="2:12" x14ac:dyDescent="0.25">
      <c r="B116" s="39" t="s">
        <v>159</v>
      </c>
      <c r="C116" s="40">
        <v>5.2770448548812663E-4</v>
      </c>
      <c r="D116" s="41">
        <v>2.2966767405459283E-2</v>
      </c>
      <c r="E116" s="42">
        <v>11370</v>
      </c>
      <c r="F116" s="43">
        <v>0</v>
      </c>
      <c r="H116" s="39" t="s">
        <v>159</v>
      </c>
      <c r="I116" s="56">
        <v>1.2080391980666322E-2</v>
      </c>
      <c r="J116" s="52"/>
      <c r="K116">
        <f t="shared" si="4"/>
        <v>0.52571687127208122</v>
      </c>
      <c r="L116">
        <f t="shared" si="5"/>
        <v>-2.7756962580363317E-4</v>
      </c>
    </row>
    <row r="117" spans="2:12" x14ac:dyDescent="0.25">
      <c r="B117" s="39" t="s">
        <v>160</v>
      </c>
      <c r="C117" s="40">
        <v>0.48583992963940204</v>
      </c>
      <c r="D117" s="41">
        <v>0.49982143250558814</v>
      </c>
      <c r="E117" s="42">
        <v>11370</v>
      </c>
      <c r="F117" s="43">
        <v>0</v>
      </c>
      <c r="H117" s="39" t="s">
        <v>160</v>
      </c>
      <c r="I117" s="56">
        <v>5.1436621074587581E-2</v>
      </c>
      <c r="J117" s="52"/>
      <c r="K117">
        <f t="shared" si="4"/>
        <v>5.2912210223249455E-2</v>
      </c>
      <c r="L117">
        <f t="shared" si="5"/>
        <v>-4.9997784685807407E-2</v>
      </c>
    </row>
    <row r="118" spans="2:12" ht="24.75" thickBot="1" x14ac:dyDescent="0.3">
      <c r="B118" s="47" t="s">
        <v>161</v>
      </c>
      <c r="C118" s="48">
        <v>2.2179611223502507</v>
      </c>
      <c r="D118" s="49">
        <v>1.3595404019617998</v>
      </c>
      <c r="E118" s="50">
        <v>11370</v>
      </c>
      <c r="F118" s="51">
        <v>1</v>
      </c>
      <c r="H118" s="47" t="s">
        <v>161</v>
      </c>
      <c r="I118" s="57">
        <v>-4.8597203374279765E-2</v>
      </c>
      <c r="J118" s="52"/>
      <c r="K118">
        <f t="shared" si="4"/>
        <v>4.3536407067720426E-2</v>
      </c>
      <c r="L118">
        <f t="shared" si="5"/>
        <v>7.9281724606025727E-2</v>
      </c>
    </row>
    <row r="119" spans="2:12" ht="32.25" customHeight="1" thickTop="1" x14ac:dyDescent="0.25">
      <c r="B119" s="122" t="s">
        <v>162</v>
      </c>
      <c r="C119" s="122"/>
      <c r="D119" s="122"/>
      <c r="E119" s="122"/>
      <c r="F119" s="122"/>
      <c r="H119" s="122" t="s">
        <v>7</v>
      </c>
      <c r="I119" s="122"/>
      <c r="J119" s="52"/>
    </row>
  </sheetData>
  <mergeCells count="7">
    <mergeCell ref="H4:I4"/>
    <mergeCell ref="H5:H6"/>
    <mergeCell ref="H119:I119"/>
    <mergeCell ref="K5:L5"/>
    <mergeCell ref="B5:F5"/>
    <mergeCell ref="B6"/>
    <mergeCell ref="B119:F119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opLeftCell="A43" workbookViewId="0">
      <selection activeCell="H32" sqref="H32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127" t="s">
        <v>23</v>
      </c>
      <c r="D5" s="127"/>
      <c r="E5" s="127"/>
      <c r="F5" s="127"/>
      <c r="G5" s="127"/>
      <c r="H5" s="127"/>
      <c r="I5" s="127"/>
    </row>
    <row r="6" spans="1:9" ht="25.5" customHeight="1" thickTop="1" x14ac:dyDescent="0.25">
      <c r="C6" s="130" t="s">
        <v>14</v>
      </c>
      <c r="D6" s="131"/>
      <c r="E6" s="134" t="s">
        <v>15</v>
      </c>
      <c r="F6" s="135"/>
      <c r="G6" s="3" t="s">
        <v>16</v>
      </c>
      <c r="H6" s="135" t="s">
        <v>17</v>
      </c>
      <c r="I6" s="137" t="s">
        <v>18</v>
      </c>
    </row>
    <row r="7" spans="1:9" ht="15.75" thickBot="1" x14ac:dyDescent="0.3">
      <c r="C7" s="132"/>
      <c r="D7" s="133"/>
      <c r="E7" s="4" t="s">
        <v>19</v>
      </c>
      <c r="F7" s="5" t="s">
        <v>20</v>
      </c>
      <c r="G7" s="5" t="s">
        <v>21</v>
      </c>
      <c r="H7" s="136"/>
      <c r="I7" s="138"/>
    </row>
    <row r="8" spans="1:9" ht="15.75" thickTop="1" x14ac:dyDescent="0.25">
      <c r="C8" s="139" t="s">
        <v>5</v>
      </c>
      <c r="D8" s="6" t="s">
        <v>22</v>
      </c>
      <c r="E8" s="7">
        <v>0.68315238219507035</v>
      </c>
      <c r="F8" s="8">
        <v>2.8988137932467076E-3</v>
      </c>
      <c r="G8" s="9"/>
      <c r="H8" s="10">
        <v>235.66618310792953</v>
      </c>
      <c r="I8" s="11">
        <v>0</v>
      </c>
    </row>
    <row r="9" spans="1:9" ht="36.75" thickBot="1" x14ac:dyDescent="0.3">
      <c r="C9" s="126"/>
      <c r="D9" s="12" t="s">
        <v>44</v>
      </c>
      <c r="E9" s="13">
        <v>1.1036815295784004</v>
      </c>
      <c r="F9" s="14">
        <v>2.8990582435396098E-3</v>
      </c>
      <c r="G9" s="14">
        <v>0.9801561636968108</v>
      </c>
      <c r="H9" s="15">
        <v>380.70346880332374</v>
      </c>
      <c r="I9" s="16">
        <v>0</v>
      </c>
    </row>
    <row r="10" spans="1:9" ht="15.75" thickTop="1" x14ac:dyDescent="0.25">
      <c r="C10" s="140" t="s">
        <v>45</v>
      </c>
      <c r="D10" s="140"/>
      <c r="E10" s="140"/>
      <c r="F10" s="140"/>
      <c r="G10" s="140"/>
      <c r="H10" s="140"/>
      <c r="I10" s="140"/>
    </row>
    <row r="12" spans="1:9" x14ac:dyDescent="0.25">
      <c r="D12" t="s">
        <v>166</v>
      </c>
    </row>
    <row r="14" spans="1:9" x14ac:dyDescent="0.25">
      <c r="B14" t="s">
        <v>11</v>
      </c>
    </row>
    <row r="16" spans="1:9" ht="15.75" customHeight="1" thickBot="1" x14ac:dyDescent="0.3">
      <c r="C16" s="127" t="s">
        <v>23</v>
      </c>
      <c r="D16" s="127"/>
      <c r="E16" s="127"/>
      <c r="F16" s="127"/>
      <c r="G16" s="127"/>
      <c r="H16" s="127"/>
      <c r="I16" s="127"/>
    </row>
    <row r="17" spans="2:9" ht="25.5" customHeight="1" thickTop="1" x14ac:dyDescent="0.25">
      <c r="C17" s="130" t="s">
        <v>14</v>
      </c>
      <c r="D17" s="131"/>
      <c r="E17" s="134" t="s">
        <v>15</v>
      </c>
      <c r="F17" s="135"/>
      <c r="G17" s="3" t="s">
        <v>16</v>
      </c>
      <c r="H17" s="135" t="s">
        <v>17</v>
      </c>
      <c r="I17" s="137" t="s">
        <v>18</v>
      </c>
    </row>
    <row r="18" spans="2:9" ht="15.75" thickBot="1" x14ac:dyDescent="0.3">
      <c r="C18" s="132"/>
      <c r="D18" s="133"/>
      <c r="E18" s="4" t="s">
        <v>19</v>
      </c>
      <c r="F18" s="5" t="s">
        <v>20</v>
      </c>
      <c r="G18" s="5" t="s">
        <v>21</v>
      </c>
      <c r="H18" s="136"/>
      <c r="I18" s="138"/>
    </row>
    <row r="19" spans="2:9" ht="15.75" thickTop="1" x14ac:dyDescent="0.25">
      <c r="C19" s="139" t="s">
        <v>5</v>
      </c>
      <c r="D19" s="6" t="s">
        <v>22</v>
      </c>
      <c r="E19" s="7">
        <v>-0.35629671296541526</v>
      </c>
      <c r="F19" s="8">
        <v>8.7078203536514241E-4</v>
      </c>
      <c r="G19" s="9"/>
      <c r="H19" s="10">
        <v>-409.16865357242978</v>
      </c>
      <c r="I19" s="11">
        <v>0</v>
      </c>
    </row>
    <row r="20" spans="2:9" ht="36.75" thickBot="1" x14ac:dyDescent="0.3">
      <c r="C20" s="126"/>
      <c r="D20" s="12" t="s">
        <v>46</v>
      </c>
      <c r="E20" s="17">
        <v>0.69379588597320441</v>
      </c>
      <c r="F20" s="14">
        <v>8.7082033085674609E-4</v>
      </c>
      <c r="G20" s="14">
        <v>0.99116387864309585</v>
      </c>
      <c r="H20" s="15">
        <v>796.71530554485525</v>
      </c>
      <c r="I20" s="16">
        <v>0</v>
      </c>
    </row>
    <row r="21" spans="2:9" ht="15.75" thickTop="1" x14ac:dyDescent="0.25">
      <c r="C21" s="140" t="s">
        <v>45</v>
      </c>
      <c r="D21" s="140"/>
      <c r="E21" s="140"/>
      <c r="F21" s="140"/>
      <c r="G21" s="140"/>
      <c r="H21" s="140"/>
      <c r="I21" s="140"/>
    </row>
    <row r="23" spans="2:9" x14ac:dyDescent="0.25">
      <c r="D23" t="s">
        <v>167</v>
      </c>
    </row>
    <row r="26" spans="2:9" x14ac:dyDescent="0.25">
      <c r="B26" t="s">
        <v>24</v>
      </c>
    </row>
    <row r="28" spans="2:9" x14ac:dyDescent="0.25">
      <c r="C28" s="127" t="s">
        <v>25</v>
      </c>
      <c r="D28" s="127"/>
      <c r="E28" s="127"/>
    </row>
    <row r="29" spans="2:9" ht="15.75" thickBot="1" x14ac:dyDescent="0.3">
      <c r="C29" s="18" t="s">
        <v>47</v>
      </c>
      <c r="D29" s="19"/>
      <c r="E29" s="19"/>
      <c r="F29" s="2"/>
    </row>
    <row r="30" spans="2:9" ht="15.75" thickTop="1" x14ac:dyDescent="0.25">
      <c r="C30" s="128" t="s">
        <v>26</v>
      </c>
      <c r="D30" s="6" t="s">
        <v>27</v>
      </c>
      <c r="E30" s="20">
        <v>17300.000522999864</v>
      </c>
      <c r="F30" s="2"/>
    </row>
    <row r="31" spans="2:9" x14ac:dyDescent="0.25">
      <c r="C31" s="125"/>
      <c r="D31" s="21" t="s">
        <v>28</v>
      </c>
      <c r="E31" s="22">
        <v>0</v>
      </c>
      <c r="F31" s="2"/>
    </row>
    <row r="32" spans="2:9" x14ac:dyDescent="0.25">
      <c r="C32" s="125" t="s">
        <v>1</v>
      </c>
      <c r="D32" s="129"/>
      <c r="E32" s="23">
        <v>-8.7517217010467885E-2</v>
      </c>
      <c r="F32" s="2"/>
    </row>
    <row r="33" spans="3:6" x14ac:dyDescent="0.25">
      <c r="C33" s="125" t="s">
        <v>48</v>
      </c>
      <c r="D33" s="129"/>
      <c r="E33" s="24">
        <v>7.1378346540146523E-3</v>
      </c>
      <c r="F33" s="2"/>
    </row>
    <row r="34" spans="3:6" x14ac:dyDescent="0.25">
      <c r="C34" s="125" t="s">
        <v>29</v>
      </c>
      <c r="D34" s="129"/>
      <c r="E34" s="23">
        <v>-0.42805973239469058</v>
      </c>
      <c r="F34" s="2"/>
    </row>
    <row r="35" spans="3:6" ht="15" customHeight="1" x14ac:dyDescent="0.25">
      <c r="C35" s="125" t="s">
        <v>30</v>
      </c>
      <c r="D35" s="129"/>
      <c r="E35" s="25">
        <v>-1.0089946623287569</v>
      </c>
      <c r="F35" s="2"/>
    </row>
    <row r="36" spans="3:6" x14ac:dyDescent="0.25">
      <c r="C36" s="125" t="s">
        <v>31</v>
      </c>
      <c r="D36" s="129"/>
      <c r="E36" s="24">
        <v>0.93883558306418191</v>
      </c>
      <c r="F36" s="2"/>
    </row>
    <row r="37" spans="3:6" ht="15" customHeight="1" x14ac:dyDescent="0.25">
      <c r="C37" s="125" t="s">
        <v>32</v>
      </c>
      <c r="D37" s="129"/>
      <c r="E37" s="26">
        <v>1.1616596131648602</v>
      </c>
      <c r="F37" s="2"/>
    </row>
    <row r="38" spans="3:6" x14ac:dyDescent="0.25">
      <c r="C38" s="125" t="s">
        <v>33</v>
      </c>
      <c r="D38" s="129"/>
      <c r="E38" s="27">
        <v>1.8621510926221045E-2</v>
      </c>
      <c r="F38" s="2"/>
    </row>
    <row r="39" spans="3:6" ht="15" customHeight="1" x14ac:dyDescent="0.25">
      <c r="C39" s="125" t="s">
        <v>34</v>
      </c>
      <c r="D39" s="129"/>
      <c r="E39" s="27">
        <v>0.59725548377453297</v>
      </c>
      <c r="F39" s="2"/>
    </row>
    <row r="40" spans="3:6" x14ac:dyDescent="0.25">
      <c r="C40" s="125" t="s">
        <v>35</v>
      </c>
      <c r="D40" s="129"/>
      <c r="E40" s="27">
        <v>3.7240870134223551E-2</v>
      </c>
      <c r="F40" s="2"/>
    </row>
    <row r="41" spans="3:6" x14ac:dyDescent="0.25">
      <c r="C41" s="125" t="s">
        <v>36</v>
      </c>
      <c r="D41" s="129"/>
      <c r="E41" s="25">
        <v>-1.7269726869368256</v>
      </c>
      <c r="F41" s="2"/>
    </row>
    <row r="42" spans="3:6" x14ac:dyDescent="0.25">
      <c r="C42" s="125" t="s">
        <v>37</v>
      </c>
      <c r="D42" s="129"/>
      <c r="E42" s="25">
        <v>3.6044725682365462</v>
      </c>
      <c r="F42" s="2"/>
    </row>
    <row r="43" spans="3:6" x14ac:dyDescent="0.25">
      <c r="C43" s="125" t="s">
        <v>38</v>
      </c>
      <c r="D43" s="28" t="s">
        <v>39</v>
      </c>
      <c r="E43" s="23">
        <v>-0.8607636207404854</v>
      </c>
      <c r="F43" s="2"/>
    </row>
    <row r="44" spans="3:6" x14ac:dyDescent="0.25">
      <c r="C44" s="125"/>
      <c r="D44" s="28" t="s">
        <v>40</v>
      </c>
      <c r="E44" s="23">
        <v>-0.60207257826809502</v>
      </c>
      <c r="F44" s="2"/>
    </row>
    <row r="45" spans="3:6" x14ac:dyDescent="0.25">
      <c r="C45" s="125"/>
      <c r="D45" s="28" t="s">
        <v>41</v>
      </c>
      <c r="E45" s="23">
        <v>-0.18891037757453139</v>
      </c>
      <c r="F45" s="2"/>
    </row>
    <row r="46" spans="3:6" ht="15.75" thickBot="1" x14ac:dyDescent="0.3">
      <c r="C46" s="126"/>
      <c r="D46" s="29" t="s">
        <v>42</v>
      </c>
      <c r="E46" s="30">
        <v>0.7166137909315986</v>
      </c>
    </row>
    <row r="47" spans="3:6" ht="15.75" thickTop="1" x14ac:dyDescent="0.25"/>
    <row r="49" spans="2:2" x14ac:dyDescent="0.25">
      <c r="B49" t="s">
        <v>43</v>
      </c>
    </row>
  </sheetData>
  <mergeCells count="28">
    <mergeCell ref="C8:C9"/>
    <mergeCell ref="C10:I10"/>
    <mergeCell ref="C19:C20"/>
    <mergeCell ref="C21:I21"/>
    <mergeCell ref="C16:I16"/>
    <mergeCell ref="C17:D18"/>
    <mergeCell ref="E17:F17"/>
    <mergeCell ref="H17:H18"/>
    <mergeCell ref="I17:I18"/>
    <mergeCell ref="C5:I5"/>
    <mergeCell ref="C6:D7"/>
    <mergeCell ref="E6:F6"/>
    <mergeCell ref="H6:H7"/>
    <mergeCell ref="I6:I7"/>
    <mergeCell ref="C43:C46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.25" right="0.2" top="0.25" bottom="0.25" header="0.55000000000000004" footer="0.05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Pepper</cp:lastModifiedBy>
  <cp:lastPrinted>2016-03-03T12:36:28Z</cp:lastPrinted>
  <dcterms:created xsi:type="dcterms:W3CDTF">2013-08-06T13:22:30Z</dcterms:created>
  <dcterms:modified xsi:type="dcterms:W3CDTF">2016-03-03T12:52:49Z</dcterms:modified>
</cp:coreProperties>
</file>